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cky\Desktop\Eve Taylor Files\Cost Calculator\"/>
    </mc:Choice>
  </mc:AlternateContent>
  <xr:revisionPtr revIDLastSave="0" documentId="13_ncr:1_{F982049D-1605-4A3E-A048-AD8F43C97AC9}" xr6:coauthVersionLast="47" xr6:coauthVersionMax="47" xr10:uidLastSave="{00000000-0000-0000-0000-000000000000}"/>
  <bookViews>
    <workbookView xWindow="-120" yWindow="-120" windowWidth="29040" windowHeight="15720" xr2:uid="{AEED9D39-9455-4757-A0A4-731270D591A7}"/>
  </bookViews>
  <sheets>
    <sheet name="Skincare " sheetId="1" r:id="rId1"/>
    <sheet name="BodyCare" sheetId="2" r:id="rId2"/>
    <sheet name="Facial Costings Sheet " sheetId="3" r:id="rId3"/>
    <sheet name="Body Costings Sheet 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2" l="1"/>
  <c r="L33" i="4"/>
  <c r="K33" i="4"/>
  <c r="F42" i="2"/>
  <c r="F41" i="2"/>
  <c r="F49" i="2"/>
  <c r="F37" i="1"/>
  <c r="F44" i="1"/>
  <c r="F43" i="1"/>
  <c r="F20" i="2"/>
  <c r="F120" i="1"/>
  <c r="F119" i="1"/>
  <c r="F118" i="1"/>
  <c r="F117" i="1"/>
  <c r="F116" i="1"/>
  <c r="F115" i="1"/>
  <c r="F114" i="1"/>
  <c r="F113" i="1"/>
  <c r="F112" i="1"/>
  <c r="F46" i="2"/>
  <c r="F41" i="1"/>
  <c r="D48" i="3"/>
  <c r="E33" i="4" l="1"/>
  <c r="F33" i="4"/>
  <c r="G33" i="4"/>
  <c r="H33" i="4"/>
  <c r="I33" i="4"/>
  <c r="J33" i="4"/>
  <c r="F45" i="2"/>
  <c r="F44" i="2"/>
  <c r="F95" i="1"/>
  <c r="F10" i="2"/>
  <c r="F48" i="2"/>
  <c r="F39" i="2"/>
  <c r="F38" i="2"/>
  <c r="F36" i="2"/>
  <c r="F34" i="2"/>
  <c r="F33" i="2"/>
  <c r="F31" i="2"/>
  <c r="F30" i="2"/>
  <c r="F29" i="2"/>
  <c r="F27" i="2"/>
  <c r="F26" i="2"/>
  <c r="F25" i="2"/>
  <c r="F24" i="2"/>
  <c r="F23" i="2"/>
  <c r="F22" i="2"/>
  <c r="F19" i="2"/>
  <c r="F18" i="2"/>
  <c r="F17" i="2"/>
  <c r="F16" i="2"/>
  <c r="F15" i="2"/>
  <c r="F14" i="2"/>
  <c r="F13" i="2"/>
  <c r="F11" i="2"/>
  <c r="F73" i="1" l="1"/>
  <c r="F97" i="1"/>
  <c r="F98" i="1"/>
  <c r="F83" i="1"/>
  <c r="F33" i="1"/>
  <c r="F34" i="1"/>
  <c r="F35" i="1"/>
  <c r="F45" i="1"/>
  <c r="F46" i="1"/>
  <c r="F47" i="1"/>
  <c r="F48" i="1"/>
  <c r="F42" i="1"/>
  <c r="W48" i="3"/>
  <c r="V48" i="3"/>
  <c r="U48" i="3"/>
  <c r="T48" i="3"/>
  <c r="S48" i="3"/>
  <c r="R48" i="3"/>
  <c r="Q48" i="3"/>
  <c r="P48" i="3"/>
  <c r="O48" i="3"/>
  <c r="N48" i="3"/>
  <c r="E48" i="3"/>
  <c r="F48" i="3"/>
  <c r="G48" i="3"/>
  <c r="H48" i="3"/>
  <c r="I48" i="3"/>
  <c r="J48" i="3"/>
  <c r="K48" i="3"/>
  <c r="L48" i="3"/>
  <c r="M48" i="3"/>
  <c r="F110" i="1"/>
  <c r="F109" i="1"/>
  <c r="F108" i="1"/>
  <c r="F107" i="1"/>
  <c r="F106" i="1"/>
  <c r="F105" i="1"/>
  <c r="F104" i="1"/>
  <c r="F102" i="1"/>
  <c r="F101" i="1"/>
  <c r="F100" i="1"/>
  <c r="F99" i="1"/>
  <c r="F72" i="1"/>
  <c r="F79" i="1"/>
  <c r="F78" i="1"/>
  <c r="F77" i="1"/>
  <c r="F76" i="1"/>
  <c r="F75" i="1"/>
  <c r="F70" i="1"/>
  <c r="F69" i="1"/>
  <c r="F68" i="1"/>
  <c r="F67" i="1"/>
  <c r="F65" i="1"/>
  <c r="F64" i="1"/>
  <c r="F63" i="1"/>
  <c r="F62" i="1"/>
  <c r="F61" i="1"/>
  <c r="F60" i="1"/>
  <c r="F94" i="1"/>
  <c r="F93" i="1"/>
  <c r="F92" i="1"/>
  <c r="F90" i="1"/>
  <c r="F89" i="1"/>
  <c r="F88" i="1"/>
  <c r="F87" i="1"/>
  <c r="F86" i="1"/>
  <c r="F85" i="1"/>
  <c r="F82" i="1"/>
  <c r="F81" i="1"/>
  <c r="F40" i="1"/>
  <c r="F39" i="1"/>
  <c r="F36" i="1"/>
  <c r="F38" i="1"/>
  <c r="F53" i="1"/>
  <c r="F58" i="1"/>
  <c r="F57" i="1"/>
  <c r="F56" i="1"/>
  <c r="F55" i="1"/>
  <c r="F31" i="1"/>
  <c r="F30" i="1"/>
  <c r="F29" i="1"/>
  <c r="F28" i="1"/>
  <c r="F27" i="1"/>
  <c r="F26" i="1"/>
  <c r="F24" i="1"/>
  <c r="F23" i="1"/>
  <c r="F22" i="1"/>
  <c r="F21" i="1"/>
  <c r="F20" i="1"/>
  <c r="F18" i="1"/>
  <c r="F17" i="1"/>
  <c r="F16" i="1"/>
  <c r="F15" i="1"/>
  <c r="F14" i="1"/>
  <c r="F12" i="1"/>
  <c r="F11" i="1"/>
  <c r="F10" i="1"/>
  <c r="F52" i="1"/>
  <c r="F51" i="1"/>
  <c r="F50" i="1"/>
</calcChain>
</file>

<file path=xl/sharedStrings.xml><?xml version="1.0" encoding="utf-8"?>
<sst xmlns="http://schemas.openxmlformats.org/spreadsheetml/2006/main" count="338" uniqueCount="272">
  <si>
    <t>Product Unit Cost</t>
  </si>
  <si>
    <t>Size mls</t>
  </si>
  <si>
    <t>Micellar Cleanse - Eye &amp; Lip</t>
  </si>
  <si>
    <t>Clarifying Skin Wash</t>
  </si>
  <si>
    <t>ULTRA - SOOTHING</t>
  </si>
  <si>
    <t>Ultra-Soothing Cleanser</t>
  </si>
  <si>
    <t>Ultra Soothing Toner</t>
  </si>
  <si>
    <t>Ultra Soothing Moisture Cream</t>
  </si>
  <si>
    <t>SOOTHING</t>
  </si>
  <si>
    <t>Soothing Cleanser</t>
  </si>
  <si>
    <t>Soothing Toner</t>
  </si>
  <si>
    <t>Soothing Moisture Lotion</t>
  </si>
  <si>
    <t>Soothing Moisture Cream</t>
  </si>
  <si>
    <t>Soothing Masque</t>
  </si>
  <si>
    <t>BALANCING</t>
  </si>
  <si>
    <t>Balancing Cleanser</t>
  </si>
  <si>
    <t>Balancing Toner</t>
  </si>
  <si>
    <t>Balancing Moisture Lotion</t>
  </si>
  <si>
    <t>Balancing Moisture Cream</t>
  </si>
  <si>
    <t>Balancing Masque</t>
  </si>
  <si>
    <t>PURIFYING</t>
  </si>
  <si>
    <t>Purifying Wash</t>
  </si>
  <si>
    <t>Purifying Toner</t>
  </si>
  <si>
    <t>Purifying Moisture Lotion</t>
  </si>
  <si>
    <t>Purifying Moisture Cream</t>
  </si>
  <si>
    <t>Purifying Masque</t>
  </si>
  <si>
    <t>Purifying Spot Gel</t>
  </si>
  <si>
    <t>EXFOLIANTS</t>
  </si>
  <si>
    <t>Exfoliating Scrub</t>
  </si>
  <si>
    <t>Enzyme Peel</t>
  </si>
  <si>
    <t>AGE RESIST</t>
  </si>
  <si>
    <t>Dynamic Resurfacing Cleanser</t>
  </si>
  <si>
    <t>Dynamic Hydrating Toner</t>
  </si>
  <si>
    <t>Nourishing Night Cream</t>
  </si>
  <si>
    <t>Replenishing Neck Cream</t>
  </si>
  <si>
    <t xml:space="preserve">Anti-Oxidant Masque </t>
  </si>
  <si>
    <t>Nourishing Eye Complex Cream</t>
  </si>
  <si>
    <t>Refining Eye Gel</t>
  </si>
  <si>
    <t xml:space="preserve">Brightening Serum </t>
  </si>
  <si>
    <t xml:space="preserve">Hydrating Serum </t>
  </si>
  <si>
    <t xml:space="preserve">Firming Serum </t>
  </si>
  <si>
    <t xml:space="preserve">Nourishing Serum </t>
  </si>
  <si>
    <t>MASQUES</t>
  </si>
  <si>
    <t>Colloidal Activator</t>
  </si>
  <si>
    <t>Refining Masque</t>
  </si>
  <si>
    <t>PEEL OFF MASQUES</t>
  </si>
  <si>
    <t>SOLAR PROTECTION</t>
  </si>
  <si>
    <t>AROMATIC SERUMS</t>
  </si>
  <si>
    <t>RESPONSE SERUMS</t>
  </si>
  <si>
    <t>HYDROLATS</t>
  </si>
  <si>
    <t>MENS</t>
  </si>
  <si>
    <t>Face Wash</t>
  </si>
  <si>
    <t>Face Scrub</t>
  </si>
  <si>
    <t>Shave Oil</t>
  </si>
  <si>
    <t>Shave Gel</t>
  </si>
  <si>
    <t>Multi-Active Clay Masque</t>
  </si>
  <si>
    <t>Products needed for treatmetnt</t>
  </si>
  <si>
    <t>Product Amount (ml)</t>
  </si>
  <si>
    <t>Micellar Cleanse Eye &amp; Lip 250ml</t>
  </si>
  <si>
    <t>3ml</t>
  </si>
  <si>
    <t>0.5ml</t>
  </si>
  <si>
    <t>4.5ml</t>
  </si>
  <si>
    <t>2ml</t>
  </si>
  <si>
    <t>1.5ml</t>
  </si>
  <si>
    <t>Moisturising Creams (US/S/B/P) 250ml</t>
  </si>
  <si>
    <t>9ml</t>
  </si>
  <si>
    <t>Bio Cream Exfoliant 250ml</t>
  </si>
  <si>
    <t>Dynamic Resurfacing Cleanser 250ml</t>
  </si>
  <si>
    <t>Anti-oxidant Masque 250ml</t>
  </si>
  <si>
    <t>Resurfacing Cream Exfoliant 250ml</t>
  </si>
  <si>
    <t>Hydrating Serum 50ml</t>
  </si>
  <si>
    <t>1ml</t>
  </si>
  <si>
    <t>Brightening serum 50ml</t>
  </si>
  <si>
    <t>Firming Serum 50ml</t>
  </si>
  <si>
    <t>Nourishing serum 50ml</t>
  </si>
  <si>
    <t>Nourishing Eye Complex 50ml</t>
  </si>
  <si>
    <t>Nourishing Night Cream 250ml</t>
  </si>
  <si>
    <t>Daily Skin Defence SPF50 250ml</t>
  </si>
  <si>
    <t>Refining Eye Gel 100ml</t>
  </si>
  <si>
    <t>0.01ml</t>
  </si>
  <si>
    <t>Purifying Spot Gel 15ml</t>
  </si>
  <si>
    <t>0.2ml</t>
  </si>
  <si>
    <t>Peel Off Masques Bio/Bright/Clarif/Cryo 30g</t>
  </si>
  <si>
    <t>Eye Contour Masque 10g</t>
  </si>
  <si>
    <t>Lip Contour Masque 10g</t>
  </si>
  <si>
    <t>Refining Clay Masque 250ml</t>
  </si>
  <si>
    <t>Colloidal Oatmeal Masque 1000g</t>
  </si>
  <si>
    <t>100ml</t>
  </si>
  <si>
    <t>10ml</t>
  </si>
  <si>
    <t>Aromatic Serum No1/2/3/4/5/6 35ml</t>
  </si>
  <si>
    <t>1-1.5ml</t>
  </si>
  <si>
    <t>3-4.5ml</t>
  </si>
  <si>
    <t>Hydrolats 250ml</t>
  </si>
  <si>
    <t>Enzyme Peel Exfoliant 100ml</t>
  </si>
  <si>
    <t>6-9ml</t>
  </si>
  <si>
    <t>Toning Mask 1kg</t>
  </si>
  <si>
    <t>Anti-stress Body Massage oil 500ml</t>
  </si>
  <si>
    <t>Express Prescriptive Facial</t>
  </si>
  <si>
    <t>Essential Prescriptive Facial</t>
  </si>
  <si>
    <t>Intensive Prescriptive Facial</t>
  </si>
  <si>
    <t>Age Resist Facial</t>
  </si>
  <si>
    <t>Cryogenic Facial</t>
  </si>
  <si>
    <t>Ultra Bright Facial</t>
  </si>
  <si>
    <t>Skin Quenching Facial</t>
  </si>
  <si>
    <t>Clear &amp; Clarify Facial</t>
  </si>
  <si>
    <t>Skin Rescue Facial</t>
  </si>
  <si>
    <t>Winter Rescue Facial</t>
  </si>
  <si>
    <t>Revitalising Face &amp; Neck Treatment</t>
  </si>
  <si>
    <t>Micro-Dermabrasion Facial</t>
  </si>
  <si>
    <t>Target + Decongest</t>
  </si>
  <si>
    <t>Target  + Resurface</t>
  </si>
  <si>
    <t xml:space="preserve">Target + Quench </t>
  </si>
  <si>
    <t>Target + Soothe</t>
  </si>
  <si>
    <t>Target + Eye Bright</t>
  </si>
  <si>
    <t>Target + Lip Smooth</t>
  </si>
  <si>
    <t xml:space="preserve">Electo Gel  </t>
  </si>
  <si>
    <t>£0.08/ £0.07</t>
  </si>
  <si>
    <t>Amount ml/grm used</t>
  </si>
  <si>
    <t>Exfoliating Mousse</t>
  </si>
  <si>
    <t>Cellu-lose Contour Cream</t>
  </si>
  <si>
    <t>Moisturising Body Butter</t>
  </si>
  <si>
    <t>TREATMENT GELS</t>
  </si>
  <si>
    <t>Hydrolat</t>
  </si>
  <si>
    <t>Dynamic Hydrating Toner 250ml</t>
  </si>
  <si>
    <t>Moisturising Day Cream SPF 30 250ml</t>
  </si>
  <si>
    <t>Replenishing Neck Cream 250ml</t>
  </si>
  <si>
    <t>Seal &amp; Protect Moisturising Lip Balm 10g</t>
  </si>
  <si>
    <t>AromaSpa Signature Facial</t>
  </si>
  <si>
    <t>FOOT CARE</t>
  </si>
  <si>
    <t>Revitalising Foot Soak</t>
  </si>
  <si>
    <t>Soothing Foot Gel</t>
  </si>
  <si>
    <t>Conditioning Foot Lotion</t>
  </si>
  <si>
    <t>MISC</t>
  </si>
  <si>
    <t>Clear Cleanse 250ml</t>
  </si>
  <si>
    <t>Clarifying Skin Wash 250ml</t>
  </si>
  <si>
    <t>Cleansers US/S/B/P 250ml</t>
  </si>
  <si>
    <t>Toners (US/S/B/P) 250ml</t>
  </si>
  <si>
    <t xml:space="preserve">Moisturising Lotions (S/B/P) 250ml </t>
  </si>
  <si>
    <t>Masques (S/B/P) 250ml</t>
  </si>
  <si>
    <t>Exfoliating Scrub 250ml</t>
  </si>
  <si>
    <t>C+Bright Priming Moisturiser SPF30 250ml</t>
  </si>
  <si>
    <t>Moisturising Solar Sheild SPF25 250ml</t>
  </si>
  <si>
    <t>Colloidal Activator 250ml</t>
  </si>
  <si>
    <t>Response Serums Oxy/Pig/Seb/Time 50ml</t>
  </si>
  <si>
    <t>Desincrustation Gel 250ml</t>
  </si>
  <si>
    <t>£0.19/£0.14/£0.14/£0.09</t>
  </si>
  <si>
    <t>£0.08/£0.07/£0.07/£0.07</t>
  </si>
  <si>
    <t>Each</t>
  </si>
  <si>
    <t>£0.29/£0.41/£0.28/£0.21</t>
  </si>
  <si>
    <t>Massage Cream</t>
  </si>
  <si>
    <t>Face Balm</t>
  </si>
  <si>
    <t>100grm</t>
  </si>
  <si>
    <t>Aroma Wax Candle</t>
  </si>
  <si>
    <t>Aqua-Mass Water Dispersable Oil 250ml</t>
  </si>
  <si>
    <t xml:space="preserve">Legs, Bums &amp; Tum Treatment </t>
  </si>
  <si>
    <t>The products in prescriptive treatments</t>
  </si>
  <si>
    <t>Retinoid Renew Complex</t>
  </si>
  <si>
    <t>Cost per use</t>
  </si>
  <si>
    <t>Bio Masque (5 pack)</t>
  </si>
  <si>
    <t>Cryogenic Masque (5 pack)</t>
  </si>
  <si>
    <t>Clarifying Masque (5 pack)</t>
  </si>
  <si>
    <t>Brightening Masaqe (5 pack)</t>
  </si>
  <si>
    <t>Eye Contour Masque (5 pack)</t>
  </si>
  <si>
    <t>Lip Contour Masque (5 pack)</t>
  </si>
  <si>
    <r>
      <t xml:space="preserve">Microfine Daily Exfoliant </t>
    </r>
    <r>
      <rPr>
        <b/>
        <sz val="11"/>
        <color theme="1"/>
        <rFont val="Calibri"/>
        <family val="2"/>
        <scheme val="minor"/>
      </rPr>
      <t>(grams)</t>
    </r>
  </si>
  <si>
    <t>Suggested ml used</t>
  </si>
  <si>
    <r>
      <t xml:space="preserve">The cost per use will be automatically calculated based on our suggested ml used, in the </t>
    </r>
    <r>
      <rPr>
        <b/>
        <sz val="8"/>
        <color rgb="FF33CC33"/>
        <rFont val="Century Gothic"/>
        <family val="2"/>
      </rPr>
      <t>Cost per use</t>
    </r>
    <r>
      <rPr>
        <b/>
        <sz val="8"/>
        <rFont val="Century Gothic"/>
        <family val="2"/>
      </rPr>
      <t xml:space="preserve"> column</t>
    </r>
  </si>
  <si>
    <t>Alginate Masque (5 pack)</t>
  </si>
  <si>
    <t>Size ml/grm</t>
  </si>
  <si>
    <r>
      <t xml:space="preserve">The cost per use will be automatically calculated based on our suggested ml/grm used, in the </t>
    </r>
    <r>
      <rPr>
        <b/>
        <sz val="8"/>
        <color rgb="FF33CC33"/>
        <rFont val="Century Gothic"/>
        <family val="2"/>
      </rPr>
      <t>Cost per use</t>
    </r>
    <r>
      <rPr>
        <b/>
        <sz val="8"/>
        <rFont val="Century Gothic"/>
        <family val="2"/>
      </rPr>
      <t xml:space="preserve"> column</t>
    </r>
  </si>
  <si>
    <t>are priced at the highest cost option.</t>
  </si>
  <si>
    <t>Please adjust the cost to the lower options</t>
  </si>
  <si>
    <t>as needed.</t>
  </si>
  <si>
    <t>Cost per treatment TOTAL:</t>
  </si>
  <si>
    <t>Target +    Glow</t>
  </si>
  <si>
    <t xml:space="preserve">Body Glow </t>
  </si>
  <si>
    <t xml:space="preserve">Anti Stress Back Treatment </t>
  </si>
  <si>
    <t xml:space="preserve">Relaxing Full Body Treatment </t>
  </si>
  <si>
    <t xml:space="preserve">Detoxifying Full Body Treatment </t>
  </si>
  <si>
    <t xml:space="preserve">Cryo Firm </t>
  </si>
  <si>
    <t>Product cost per use</t>
  </si>
  <si>
    <t>Size of Product - mls/grm</t>
  </si>
  <si>
    <t>Product Amountml/grm</t>
  </si>
  <si>
    <t>Teen-Skin Actives</t>
  </si>
  <si>
    <t>Clearing Face Wash</t>
  </si>
  <si>
    <t>Clearing Skin Scrub</t>
  </si>
  <si>
    <t>Restoring Skin Mask</t>
  </si>
  <si>
    <t>Clearing Skin Lotion (Toner)</t>
  </si>
  <si>
    <t>Clearing Spot Gel</t>
  </si>
  <si>
    <t>Anti-shine Skin Balm</t>
  </si>
  <si>
    <t>Daytime Skin Defence SPF15</t>
  </si>
  <si>
    <t>Overnight Skin Support</t>
  </si>
  <si>
    <t>Moisturising Lip Balm SPF10</t>
  </si>
  <si>
    <t>BODY SERUMS</t>
  </si>
  <si>
    <t>Relaxing Body Serum No.10</t>
  </si>
  <si>
    <t>BODY WRAPS / MASK</t>
  </si>
  <si>
    <t>Hydra-Thermal Body Wrap</t>
  </si>
  <si>
    <t>Salt &amp; Seaweed Scrub</t>
  </si>
  <si>
    <t>Marine Mud Body Wrap</t>
  </si>
  <si>
    <t>Ice Tone Gel</t>
  </si>
  <si>
    <t>Bio Cream Exfoliant 10% AHA</t>
  </si>
  <si>
    <t>Soothing Face Massage Oil</t>
  </si>
  <si>
    <t>Delicate Face Massage Oil</t>
  </si>
  <si>
    <t>Revitalising Face Massage  Oil</t>
  </si>
  <si>
    <t>Clearing Face Massage Oil</t>
  </si>
  <si>
    <t>Soothing Aromatic Serum No. 1</t>
  </si>
  <si>
    <t>Rejuvenating Aromatic Serum No.6</t>
  </si>
  <si>
    <t>Calming Aromatic SerumNo.2</t>
  </si>
  <si>
    <t>Clearing Aromatic Serum No.3</t>
  </si>
  <si>
    <t>Balancing Aromatic Serum No.4</t>
  </si>
  <si>
    <t>Revitalising Aromatic Serum No.5</t>
  </si>
  <si>
    <t>Desincrustation Gel (-)</t>
  </si>
  <si>
    <t>Electro Gel (+)</t>
  </si>
  <si>
    <t>Oxygen Response Serum (+)</t>
  </si>
  <si>
    <t>Pigment Response Serum (+)</t>
  </si>
  <si>
    <t>Sebum Response Serum (+)</t>
  </si>
  <si>
    <t>Time-line Response Serum (+)</t>
  </si>
  <si>
    <t>BODY EXFOLIANTS</t>
  </si>
  <si>
    <t>BODY MOISTURISERS</t>
  </si>
  <si>
    <t>Aqua-Mass (water dispersible)</t>
  </si>
  <si>
    <t>Anti-Stress Body Massage Oil</t>
  </si>
  <si>
    <t>Cellulite/Detox Body Massage Oil</t>
  </si>
  <si>
    <t>Body Firming Body Massage Oil</t>
  </si>
  <si>
    <t>Bust Firming Massage Oil</t>
  </si>
  <si>
    <t>Stimulating/Uplifting Body Massage Oil</t>
  </si>
  <si>
    <t>Wellbeing Body Massage Oil</t>
  </si>
  <si>
    <t>Elimination Body Serum No.11</t>
  </si>
  <si>
    <t>Invigorating Body Serum No.12</t>
  </si>
  <si>
    <t>Rescue &amp; Repair Moisturiser</t>
  </si>
  <si>
    <t>Active Rub Muscle &amp; Joint Gel</t>
  </si>
  <si>
    <t xml:space="preserve">FACIAL MASSAGE </t>
  </si>
  <si>
    <t>Clear Cleanse (Pre-Cleanser)</t>
  </si>
  <si>
    <t>Microfine Daily Exfoliant 75g</t>
  </si>
  <si>
    <t>Face Massage Oil Sooth/Del/Revit/Clear 250ml</t>
  </si>
  <si>
    <r>
      <t xml:space="preserve">Simply input the price you paid (including VAT) in the </t>
    </r>
    <r>
      <rPr>
        <b/>
        <sz val="8"/>
        <color rgb="FFFF0000"/>
        <rFont val="Century Gothic"/>
        <family val="2"/>
      </rPr>
      <t xml:space="preserve">Product Unit Cost </t>
    </r>
    <r>
      <rPr>
        <b/>
        <sz val="8"/>
        <color theme="1"/>
        <rFont val="Century Gothic"/>
        <family val="2"/>
      </rPr>
      <t xml:space="preserve">column and adjust the size in the </t>
    </r>
    <r>
      <rPr>
        <b/>
        <sz val="8"/>
        <color rgb="FFFF0000"/>
        <rFont val="Century Gothic"/>
        <family val="2"/>
      </rPr>
      <t xml:space="preserve">Size mls </t>
    </r>
    <r>
      <rPr>
        <b/>
        <sz val="8"/>
        <color theme="1"/>
        <rFont val="Century Gothic"/>
        <family val="2"/>
      </rPr>
      <t xml:space="preserve">column (if required) </t>
    </r>
  </si>
  <si>
    <r>
      <t xml:space="preserve">Input the price you paid (including VAT) in the </t>
    </r>
    <r>
      <rPr>
        <b/>
        <sz val="8"/>
        <color rgb="FFFF0000"/>
        <rFont val="Century Gothic"/>
        <family val="2"/>
      </rPr>
      <t xml:space="preserve">Product Unit Cost </t>
    </r>
    <r>
      <rPr>
        <b/>
        <sz val="8"/>
        <color theme="1"/>
        <rFont val="Century Gothic"/>
        <family val="2"/>
      </rPr>
      <t xml:space="preserve">column and adjust the size in the </t>
    </r>
    <r>
      <rPr>
        <b/>
        <sz val="8"/>
        <color rgb="FFFF0000"/>
        <rFont val="Century Gothic"/>
        <family val="2"/>
      </rPr>
      <t xml:space="preserve">Size ml/grm </t>
    </r>
    <r>
      <rPr>
        <b/>
        <sz val="8"/>
        <color theme="1"/>
        <rFont val="Century Gothic"/>
        <family val="2"/>
      </rPr>
      <t xml:space="preserve">column (if required) </t>
    </r>
  </si>
  <si>
    <t xml:space="preserve">BODY MASSAGE </t>
  </si>
  <si>
    <t>Toning Mask (peel-off)</t>
  </si>
  <si>
    <t xml:space="preserve">TARGET </t>
  </si>
  <si>
    <t>Resurfacing Cream Exfoliant 6% AHA</t>
  </si>
  <si>
    <t>Moisturising Day Cream SPF30</t>
  </si>
  <si>
    <t>C + Bright Priming Moisturiser SPF30</t>
  </si>
  <si>
    <t>Morning Moisturiser</t>
  </si>
  <si>
    <t xml:space="preserve">Illuminating Serum </t>
  </si>
  <si>
    <t>CONDUCTIVE GELS (- / + )</t>
  </si>
  <si>
    <t>Colloidal Oatmeal Masque</t>
  </si>
  <si>
    <t>Moisturising Solar Shield SPF25</t>
  </si>
  <si>
    <t>Daily Skin Defence SPF50</t>
  </si>
  <si>
    <t>Seal &amp; Protect Lip Balm SPF10</t>
  </si>
  <si>
    <t>Hand &amp; Nail Rescue Cream SPF20</t>
  </si>
  <si>
    <t>Chamomile Hydrolat</t>
  </si>
  <si>
    <t>Rose Hydrolat</t>
  </si>
  <si>
    <t>Peppermint Hydrolat</t>
  </si>
  <si>
    <t>Orange Hydrolat</t>
  </si>
  <si>
    <t>Geranium Hydrolat</t>
  </si>
  <si>
    <t>Lavender Hydrolat</t>
  </si>
  <si>
    <t>Replenishing Body Serum Specifics.303</t>
  </si>
  <si>
    <t>Anti-Stress Body Serum Specifics.301</t>
  </si>
  <si>
    <t>Cellulite Body Serum Specifics.302</t>
  </si>
  <si>
    <r>
      <t>Eve Taylor</t>
    </r>
    <r>
      <rPr>
        <b/>
        <vertAlign val="superscript"/>
        <sz val="14"/>
        <rFont val="Century Gothic"/>
        <family val="2"/>
      </rPr>
      <t>®</t>
    </r>
    <r>
      <rPr>
        <b/>
        <sz val="14"/>
        <rFont val="Century Gothic"/>
        <family val="2"/>
      </rPr>
      <t xml:space="preserve"> Skincare Cost Per Use Calculator</t>
    </r>
  </si>
  <si>
    <r>
      <t>Eve Taylor</t>
    </r>
    <r>
      <rPr>
        <b/>
        <vertAlign val="superscript"/>
        <sz val="14"/>
        <rFont val="Century Gothic"/>
        <family val="2"/>
      </rPr>
      <t>®</t>
    </r>
    <r>
      <rPr>
        <b/>
        <sz val="14"/>
        <rFont val="Century Gothic"/>
        <family val="2"/>
      </rPr>
      <t xml:space="preserve"> Spa Body Cost Per Use Calculator</t>
    </r>
  </si>
  <si>
    <t>Suggested RRP based on £1.00 per minute:</t>
  </si>
  <si>
    <t>N/A</t>
  </si>
  <si>
    <t>Spa Hand Wash</t>
  </si>
  <si>
    <t>Body Wash Astrelle/Citrelle/Corelle/Restelle</t>
  </si>
  <si>
    <t>Hydrosol / Hydrolat</t>
  </si>
  <si>
    <t>Aromawax Massage Candle</t>
  </si>
  <si>
    <t>Relaxing Hand Ritual</t>
  </si>
  <si>
    <t>Cooling Foot Ritual</t>
  </si>
  <si>
    <t>Body Wash</t>
  </si>
  <si>
    <t>HAND CARE</t>
  </si>
  <si>
    <t>Body Shield SPF25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</si>
</sst>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b/>
      <sz val="11"/>
      <color rgb="FFFF0000"/>
      <name val="Calibri"/>
      <family val="2"/>
      <scheme val="minor"/>
    </font>
    <font>
      <b/>
      <sz val="14"/>
      <name val="Century Gothic"/>
      <family val="2"/>
    </font>
    <font>
      <b/>
      <vertAlign val="superscript"/>
      <sz val="14"/>
      <name val="Century Gothic"/>
      <family val="2"/>
    </font>
    <font>
      <b/>
      <sz val="14"/>
      <name val="Arial Narrow"/>
      <family val="2"/>
    </font>
    <font>
      <b/>
      <sz val="8"/>
      <name val="Century Gothic"/>
      <family val="2"/>
    </font>
    <font>
      <b/>
      <sz val="11"/>
      <color rgb="FF00CC00"/>
      <name val="Calibri"/>
      <family val="2"/>
      <scheme val="minor"/>
    </font>
    <font>
      <b/>
      <sz val="11"/>
      <color rgb="FF33CC3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entury Gothic"/>
      <family val="2"/>
    </font>
    <font>
      <b/>
      <sz val="8"/>
      <color rgb="FFFF0000"/>
      <name val="Century Gothic"/>
      <family val="2"/>
    </font>
    <font>
      <b/>
      <sz val="8"/>
      <color rgb="FF33CC33"/>
      <name val="Century Gothic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93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/>
    <xf numFmtId="0" fontId="0" fillId="5" borderId="1" xfId="0" applyFill="1" applyBorder="1"/>
    <xf numFmtId="164" fontId="0" fillId="6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164" fontId="0" fillId="0" borderId="6" xfId="0" applyNumberFormat="1" applyBorder="1" applyAlignment="1">
      <alignment horizontal="right"/>
    </xf>
    <xf numFmtId="164" fontId="0" fillId="6" borderId="1" xfId="0" applyNumberFormat="1" applyFill="1" applyBorder="1"/>
    <xf numFmtId="164" fontId="0" fillId="0" borderId="5" xfId="0" applyNumberFormat="1" applyBorder="1"/>
    <xf numFmtId="164" fontId="0" fillId="6" borderId="6" xfId="0" applyNumberFormat="1" applyFill="1" applyBorder="1" applyAlignment="1">
      <alignment horizontal="right"/>
    </xf>
    <xf numFmtId="164" fontId="0" fillId="6" borderId="5" xfId="0" applyNumberFormat="1" applyFill="1" applyBorder="1"/>
    <xf numFmtId="0" fontId="0" fillId="6" borderId="1" xfId="0" applyFill="1" applyBorder="1"/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3" xfId="0" applyNumberFormat="1" applyBorder="1"/>
    <xf numFmtId="164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/>
    <xf numFmtId="0" fontId="1" fillId="6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1" fillId="11" borderId="1" xfId="0" applyFont="1" applyFill="1" applyBorder="1"/>
    <xf numFmtId="0" fontId="1" fillId="4" borderId="1" xfId="0" applyFont="1" applyFill="1" applyBorder="1"/>
    <xf numFmtId="0" fontId="1" fillId="12" borderId="1" xfId="0" applyFont="1" applyFill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/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/>
    <xf numFmtId="0" fontId="0" fillId="3" borderId="1" xfId="0" applyFill="1" applyBorder="1"/>
    <xf numFmtId="8" fontId="14" fillId="7" borderId="1" xfId="0" applyNumberFormat="1" applyFont="1" applyFill="1" applyBorder="1" applyAlignment="1">
      <alignment horizontal="center" vertical="center" wrapText="1"/>
    </xf>
    <xf numFmtId="8" fontId="14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/>
    <xf numFmtId="0" fontId="15" fillId="4" borderId="1" xfId="0" applyFont="1" applyFill="1" applyBorder="1"/>
    <xf numFmtId="0" fontId="15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164" fontId="16" fillId="4" borderId="1" xfId="0" applyNumberFormat="1" applyFont="1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1" fillId="13" borderId="1" xfId="0" applyFont="1" applyFill="1" applyBorder="1"/>
    <xf numFmtId="164" fontId="14" fillId="5" borderId="1" xfId="0" applyNumberFormat="1" applyFont="1" applyFill="1" applyBorder="1" applyAlignment="1">
      <alignment horizontal="center"/>
    </xf>
    <xf numFmtId="0" fontId="14" fillId="4" borderId="1" xfId="0" applyFont="1" applyFill="1" applyBorder="1"/>
    <xf numFmtId="0" fontId="0" fillId="4" borderId="1" xfId="0" applyFill="1" applyBorder="1"/>
    <xf numFmtId="8" fontId="14" fillId="4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wrapText="1"/>
    </xf>
    <xf numFmtId="164" fontId="16" fillId="3" borderId="1" xfId="0" applyNumberFormat="1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left" wrapText="1"/>
    </xf>
    <xf numFmtId="0" fontId="0" fillId="3" borderId="1" xfId="0" applyFill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CC"/>
      <color rgb="FFFF9933"/>
      <color rgb="FF99FFCC"/>
      <color rgb="FF00CC00"/>
      <color rgb="FF33CC33"/>
      <color rgb="FFFF5050"/>
      <color rgb="FF33CCFF"/>
      <color rgb="FFFF66CC"/>
      <color rgb="FFCC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183FC-AED4-4937-9C49-319AA5D887A7}">
  <dimension ref="B3:V120"/>
  <sheetViews>
    <sheetView tabSelected="1" workbookViewId="0">
      <selection activeCell="C95" sqref="C95:F95"/>
    </sheetView>
  </sheetViews>
  <sheetFormatPr defaultRowHeight="15" x14ac:dyDescent="0.25"/>
  <cols>
    <col min="2" max="2" width="34.5703125" customWidth="1"/>
    <col min="3" max="3" width="18.5703125" customWidth="1"/>
    <col min="4" max="4" width="18.140625" customWidth="1"/>
    <col min="5" max="5" width="18.28515625" customWidth="1"/>
    <col min="6" max="6" width="22.140625" customWidth="1"/>
    <col min="8" max="8" width="29.7109375" customWidth="1"/>
  </cols>
  <sheetData>
    <row r="3" spans="2:22" ht="20.25" x14ac:dyDescent="0.25">
      <c r="B3" s="68" t="s">
        <v>259</v>
      </c>
      <c r="C3" s="69"/>
      <c r="D3" s="69"/>
      <c r="E3" s="69"/>
      <c r="F3" s="70"/>
    </row>
    <row r="4" spans="2:22" ht="18" x14ac:dyDescent="0.25">
      <c r="B4" s="36"/>
      <c r="C4" s="36"/>
      <c r="D4" s="36"/>
      <c r="E4" s="36"/>
      <c r="F4" s="36"/>
    </row>
    <row r="5" spans="2:22" x14ac:dyDescent="0.25">
      <c r="B5" s="41" t="s">
        <v>234</v>
      </c>
      <c r="C5" s="41"/>
      <c r="D5" s="41"/>
      <c r="E5" s="41"/>
      <c r="F5" s="41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</row>
    <row r="6" spans="2:22" x14ac:dyDescent="0.25">
      <c r="B6" s="40" t="s">
        <v>166</v>
      </c>
      <c r="C6" s="40"/>
      <c r="D6" s="40"/>
      <c r="E6" s="40"/>
      <c r="F6" s="40"/>
    </row>
    <row r="8" spans="2:22" x14ac:dyDescent="0.25">
      <c r="B8" s="1"/>
      <c r="C8" s="35" t="s">
        <v>165</v>
      </c>
      <c r="D8" s="34" t="s">
        <v>0</v>
      </c>
      <c r="E8" s="34" t="s">
        <v>1</v>
      </c>
      <c r="F8" s="38" t="s">
        <v>157</v>
      </c>
    </row>
    <row r="9" spans="2:22" x14ac:dyDescent="0.25">
      <c r="B9" s="28" t="s">
        <v>4</v>
      </c>
      <c r="C9" s="1"/>
      <c r="D9" s="1"/>
      <c r="E9" s="1"/>
      <c r="F9" s="1"/>
    </row>
    <row r="10" spans="2:22" x14ac:dyDescent="0.25">
      <c r="B10" s="1" t="s">
        <v>5</v>
      </c>
      <c r="C10" s="4">
        <v>4.5</v>
      </c>
      <c r="D10" s="2">
        <v>0</v>
      </c>
      <c r="E10" s="3">
        <v>250</v>
      </c>
      <c r="F10" s="2">
        <f>SUM(D10/E10)*C10</f>
        <v>0</v>
      </c>
    </row>
    <row r="11" spans="2:22" x14ac:dyDescent="0.25">
      <c r="B11" s="1" t="s">
        <v>6</v>
      </c>
      <c r="C11" s="4">
        <v>2</v>
      </c>
      <c r="D11" s="2">
        <v>0</v>
      </c>
      <c r="E11" s="3">
        <v>250</v>
      </c>
      <c r="F11" s="2">
        <f>SUM(D11/E11)*C11</f>
        <v>0</v>
      </c>
    </row>
    <row r="12" spans="2:22" x14ac:dyDescent="0.25">
      <c r="B12" s="1" t="s">
        <v>7</v>
      </c>
      <c r="C12" s="4">
        <v>1.5</v>
      </c>
      <c r="D12" s="2">
        <v>0</v>
      </c>
      <c r="E12" s="3">
        <v>250</v>
      </c>
      <c r="F12" s="2">
        <f>SUM(D12/E12)*C12</f>
        <v>0</v>
      </c>
    </row>
    <row r="13" spans="2:22" x14ac:dyDescent="0.25">
      <c r="B13" s="29" t="s">
        <v>8</v>
      </c>
      <c r="C13" s="1"/>
      <c r="D13" s="1"/>
      <c r="E13" s="1"/>
      <c r="F13" s="1"/>
    </row>
    <row r="14" spans="2:22" x14ac:dyDescent="0.25">
      <c r="B14" s="1" t="s">
        <v>9</v>
      </c>
      <c r="C14" s="4">
        <v>4.5</v>
      </c>
      <c r="D14" s="2">
        <v>0</v>
      </c>
      <c r="E14" s="3">
        <v>250</v>
      </c>
      <c r="F14" s="2">
        <f>SUM(D14/E14)*C14</f>
        <v>0</v>
      </c>
    </row>
    <row r="15" spans="2:22" x14ac:dyDescent="0.25">
      <c r="B15" s="1" t="s">
        <v>10</v>
      </c>
      <c r="C15" s="4">
        <v>2</v>
      </c>
      <c r="D15" s="2">
        <v>0</v>
      </c>
      <c r="E15" s="3">
        <v>250</v>
      </c>
      <c r="F15" s="2">
        <f>SUM(D15/E15)*C15</f>
        <v>0</v>
      </c>
    </row>
    <row r="16" spans="2:22" x14ac:dyDescent="0.25">
      <c r="B16" s="1" t="s">
        <v>11</v>
      </c>
      <c r="C16" s="4">
        <v>1.5</v>
      </c>
      <c r="D16" s="2">
        <v>0</v>
      </c>
      <c r="E16" s="3">
        <v>250</v>
      </c>
      <c r="F16" s="2">
        <f>SUM(D16/E16)*C16</f>
        <v>0</v>
      </c>
    </row>
    <row r="17" spans="2:6" x14ac:dyDescent="0.25">
      <c r="B17" s="1" t="s">
        <v>12</v>
      </c>
      <c r="C17" s="4">
        <v>1.5</v>
      </c>
      <c r="D17" s="2">
        <v>0</v>
      </c>
      <c r="E17" s="3">
        <v>250</v>
      </c>
      <c r="F17" s="2">
        <f>SUM(D17/E17)*C17</f>
        <v>0</v>
      </c>
    </row>
    <row r="18" spans="2:6" x14ac:dyDescent="0.25">
      <c r="B18" s="1" t="s">
        <v>13</v>
      </c>
      <c r="C18" s="4">
        <v>9</v>
      </c>
      <c r="D18" s="2">
        <v>0</v>
      </c>
      <c r="E18" s="3">
        <v>250</v>
      </c>
      <c r="F18" s="2">
        <f>SUM(D18/E18)*C18</f>
        <v>0</v>
      </c>
    </row>
    <row r="19" spans="2:6" x14ac:dyDescent="0.25">
      <c r="B19" s="30" t="s">
        <v>14</v>
      </c>
      <c r="C19" s="1"/>
      <c r="D19" s="1"/>
      <c r="E19" s="1"/>
      <c r="F19" s="1"/>
    </row>
    <row r="20" spans="2:6" x14ac:dyDescent="0.25">
      <c r="B20" s="1" t="s">
        <v>15</v>
      </c>
      <c r="C20" s="4">
        <v>4.5</v>
      </c>
      <c r="D20" s="2">
        <v>0</v>
      </c>
      <c r="E20" s="3">
        <v>250</v>
      </c>
      <c r="F20" s="2">
        <f>SUM(D20/E20)*C20</f>
        <v>0</v>
      </c>
    </row>
    <row r="21" spans="2:6" x14ac:dyDescent="0.25">
      <c r="B21" s="1" t="s">
        <v>16</v>
      </c>
      <c r="C21" s="4">
        <v>2</v>
      </c>
      <c r="D21" s="2">
        <v>0</v>
      </c>
      <c r="E21" s="3">
        <v>250</v>
      </c>
      <c r="F21" s="2">
        <f>SUM(D21/E21)*C21</f>
        <v>0</v>
      </c>
    </row>
    <row r="22" spans="2:6" x14ac:dyDescent="0.25">
      <c r="B22" s="1" t="s">
        <v>17</v>
      </c>
      <c r="C22" s="4">
        <v>1.5</v>
      </c>
      <c r="D22" s="2">
        <v>0</v>
      </c>
      <c r="E22" s="3">
        <v>250</v>
      </c>
      <c r="F22" s="2">
        <f>SUM(D22/E22)*C22</f>
        <v>0</v>
      </c>
    </row>
    <row r="23" spans="2:6" x14ac:dyDescent="0.25">
      <c r="B23" s="1" t="s">
        <v>18</v>
      </c>
      <c r="C23" s="4">
        <v>1.5</v>
      </c>
      <c r="D23" s="2">
        <v>0</v>
      </c>
      <c r="E23" s="3">
        <v>250</v>
      </c>
      <c r="F23" s="2">
        <f>SUM(D23/E23)*C23</f>
        <v>0</v>
      </c>
    </row>
    <row r="24" spans="2:6" x14ac:dyDescent="0.25">
      <c r="B24" s="1" t="s">
        <v>19</v>
      </c>
      <c r="C24" s="4">
        <v>9</v>
      </c>
      <c r="D24" s="2">
        <v>0</v>
      </c>
      <c r="E24" s="3">
        <v>250</v>
      </c>
      <c r="F24" s="2">
        <f>SUM(D24/E24)*C24</f>
        <v>0</v>
      </c>
    </row>
    <row r="25" spans="2:6" x14ac:dyDescent="0.25">
      <c r="B25" s="31" t="s">
        <v>20</v>
      </c>
      <c r="C25" s="1"/>
      <c r="D25" s="1"/>
      <c r="E25" s="1"/>
      <c r="F25" s="1"/>
    </row>
    <row r="26" spans="2:6" x14ac:dyDescent="0.25">
      <c r="B26" s="1" t="s">
        <v>21</v>
      </c>
      <c r="C26" s="4">
        <v>3</v>
      </c>
      <c r="D26" s="2">
        <v>0</v>
      </c>
      <c r="E26" s="3">
        <v>250</v>
      </c>
      <c r="F26" s="2">
        <f t="shared" ref="F26:F31" si="0">SUM(D26/E26)*C26</f>
        <v>0</v>
      </c>
    </row>
    <row r="27" spans="2:6" x14ac:dyDescent="0.25">
      <c r="B27" s="1" t="s">
        <v>22</v>
      </c>
      <c r="C27" s="4">
        <v>2</v>
      </c>
      <c r="D27" s="2">
        <v>0</v>
      </c>
      <c r="E27" s="3">
        <v>250</v>
      </c>
      <c r="F27" s="2">
        <f t="shared" si="0"/>
        <v>0</v>
      </c>
    </row>
    <row r="28" spans="2:6" x14ac:dyDescent="0.25">
      <c r="B28" s="1" t="s">
        <v>23</v>
      </c>
      <c r="C28" s="4">
        <v>1.5</v>
      </c>
      <c r="D28" s="2">
        <v>0</v>
      </c>
      <c r="E28" s="3">
        <v>250</v>
      </c>
      <c r="F28" s="2">
        <f t="shared" si="0"/>
        <v>0</v>
      </c>
    </row>
    <row r="29" spans="2:6" x14ac:dyDescent="0.25">
      <c r="B29" s="1" t="s">
        <v>24</v>
      </c>
      <c r="C29" s="4">
        <v>1.5</v>
      </c>
      <c r="D29" s="2">
        <v>0</v>
      </c>
      <c r="E29" s="3">
        <v>250</v>
      </c>
      <c r="F29" s="2">
        <f t="shared" si="0"/>
        <v>0</v>
      </c>
    </row>
    <row r="30" spans="2:6" x14ac:dyDescent="0.25">
      <c r="B30" s="1" t="s">
        <v>25</v>
      </c>
      <c r="C30" s="4">
        <v>9</v>
      </c>
      <c r="D30" s="2">
        <v>0</v>
      </c>
      <c r="E30" s="3">
        <v>250</v>
      </c>
      <c r="F30" s="2">
        <f t="shared" si="0"/>
        <v>0</v>
      </c>
    </row>
    <row r="31" spans="2:6" x14ac:dyDescent="0.25">
      <c r="B31" s="1" t="s">
        <v>26</v>
      </c>
      <c r="C31" s="7">
        <v>0.2</v>
      </c>
      <c r="D31" s="5">
        <v>0</v>
      </c>
      <c r="E31" s="6">
        <v>15</v>
      </c>
      <c r="F31" s="2">
        <f t="shared" si="0"/>
        <v>0</v>
      </c>
    </row>
    <row r="32" spans="2:6" x14ac:dyDescent="0.25">
      <c r="B32" s="32" t="s">
        <v>30</v>
      </c>
      <c r="C32" s="1"/>
      <c r="D32" s="1"/>
      <c r="E32" s="1"/>
      <c r="F32" s="2"/>
    </row>
    <row r="33" spans="2:6" x14ac:dyDescent="0.25">
      <c r="B33" s="1" t="s">
        <v>31</v>
      </c>
      <c r="C33" s="7">
        <v>3</v>
      </c>
      <c r="D33" s="5">
        <v>0</v>
      </c>
      <c r="E33" s="6">
        <v>250</v>
      </c>
      <c r="F33" s="2">
        <f t="shared" ref="F33:F35" si="1">SUM(D33/E33)*C33</f>
        <v>0</v>
      </c>
    </row>
    <row r="34" spans="2:6" x14ac:dyDescent="0.25">
      <c r="B34" s="1" t="s">
        <v>32</v>
      </c>
      <c r="C34" s="7">
        <v>2</v>
      </c>
      <c r="D34" s="5">
        <v>0</v>
      </c>
      <c r="E34" s="6">
        <v>250</v>
      </c>
      <c r="F34" s="2">
        <f t="shared" si="1"/>
        <v>0</v>
      </c>
    </row>
    <row r="35" spans="2:6" x14ac:dyDescent="0.25">
      <c r="B35" s="1" t="s">
        <v>239</v>
      </c>
      <c r="C35" s="7">
        <v>9</v>
      </c>
      <c r="D35" s="5">
        <v>0</v>
      </c>
      <c r="E35" s="6">
        <v>250</v>
      </c>
      <c r="F35" s="2">
        <f t="shared" si="1"/>
        <v>0</v>
      </c>
    </row>
    <row r="36" spans="2:6" x14ac:dyDescent="0.25">
      <c r="B36" s="1" t="s">
        <v>39</v>
      </c>
      <c r="C36" s="4">
        <v>1</v>
      </c>
      <c r="D36" s="2">
        <v>0</v>
      </c>
      <c r="E36" s="3">
        <v>50</v>
      </c>
      <c r="F36" s="2">
        <f t="shared" ref="F36:F48" si="2">SUM(D36/E36)*C36</f>
        <v>0</v>
      </c>
    </row>
    <row r="37" spans="2:6" x14ac:dyDescent="0.25">
      <c r="B37" s="1" t="s">
        <v>38</v>
      </c>
      <c r="C37" s="4">
        <v>1</v>
      </c>
      <c r="D37" s="2">
        <v>0</v>
      </c>
      <c r="E37" s="3">
        <v>50</v>
      </c>
      <c r="F37" s="2">
        <f t="shared" si="2"/>
        <v>0</v>
      </c>
    </row>
    <row r="38" spans="2:6" x14ac:dyDescent="0.25">
      <c r="B38" s="1" t="s">
        <v>243</v>
      </c>
      <c r="C38" s="4">
        <v>1</v>
      </c>
      <c r="D38" s="2">
        <v>0</v>
      </c>
      <c r="E38" s="3">
        <v>50</v>
      </c>
      <c r="F38" s="2">
        <f t="shared" si="2"/>
        <v>0</v>
      </c>
    </row>
    <row r="39" spans="2:6" x14ac:dyDescent="0.25">
      <c r="B39" s="1" t="s">
        <v>40</v>
      </c>
      <c r="C39" s="4">
        <v>1</v>
      </c>
      <c r="D39" s="2">
        <v>0</v>
      </c>
      <c r="E39" s="3">
        <v>50</v>
      </c>
      <c r="F39" s="2">
        <f t="shared" si="2"/>
        <v>0</v>
      </c>
    </row>
    <row r="40" spans="2:6" x14ac:dyDescent="0.25">
      <c r="B40" s="1" t="s">
        <v>41</v>
      </c>
      <c r="C40" s="4">
        <v>1</v>
      </c>
      <c r="D40" s="2">
        <v>0</v>
      </c>
      <c r="E40" s="3">
        <v>50</v>
      </c>
      <c r="F40" s="2">
        <f t="shared" si="2"/>
        <v>0</v>
      </c>
    </row>
    <row r="41" spans="2:6" x14ac:dyDescent="0.25">
      <c r="B41" s="1" t="s">
        <v>156</v>
      </c>
      <c r="C41" s="4">
        <v>1</v>
      </c>
      <c r="D41" s="2">
        <v>0</v>
      </c>
      <c r="E41" s="3">
        <v>50</v>
      </c>
      <c r="F41" s="2">
        <f t="shared" si="2"/>
        <v>0</v>
      </c>
    </row>
    <row r="42" spans="2:6" x14ac:dyDescent="0.25">
      <c r="B42" s="1" t="s">
        <v>35</v>
      </c>
      <c r="C42" s="4">
        <v>6</v>
      </c>
      <c r="D42" s="2">
        <v>0</v>
      </c>
      <c r="E42" s="3">
        <v>250</v>
      </c>
      <c r="F42" s="2">
        <f t="shared" si="2"/>
        <v>0</v>
      </c>
    </row>
    <row r="43" spans="2:6" x14ac:dyDescent="0.25">
      <c r="B43" s="1" t="s">
        <v>36</v>
      </c>
      <c r="C43" s="4">
        <v>0.5</v>
      </c>
      <c r="D43" s="2">
        <v>0</v>
      </c>
      <c r="E43" s="3">
        <v>50</v>
      </c>
      <c r="F43" s="2">
        <f t="shared" si="2"/>
        <v>0</v>
      </c>
    </row>
    <row r="44" spans="2:6" x14ac:dyDescent="0.25">
      <c r="B44" s="1" t="s">
        <v>242</v>
      </c>
      <c r="C44" s="7">
        <v>1.5</v>
      </c>
      <c r="D44" s="5">
        <v>0</v>
      </c>
      <c r="E44" s="6">
        <v>250</v>
      </c>
      <c r="F44" s="2">
        <f t="shared" si="2"/>
        <v>0</v>
      </c>
    </row>
    <row r="45" spans="2:6" x14ac:dyDescent="0.25">
      <c r="B45" s="1" t="s">
        <v>240</v>
      </c>
      <c r="C45" s="7">
        <v>1.5</v>
      </c>
      <c r="D45" s="5">
        <v>0</v>
      </c>
      <c r="E45" s="6">
        <v>250</v>
      </c>
      <c r="F45" s="2">
        <f t="shared" si="2"/>
        <v>0</v>
      </c>
    </row>
    <row r="46" spans="2:6" x14ac:dyDescent="0.25">
      <c r="B46" s="1" t="s">
        <v>33</v>
      </c>
      <c r="C46" s="7">
        <v>1.5</v>
      </c>
      <c r="D46" s="9">
        <v>0</v>
      </c>
      <c r="E46" s="6">
        <v>250</v>
      </c>
      <c r="F46" s="2">
        <f t="shared" si="2"/>
        <v>0</v>
      </c>
    </row>
    <row r="47" spans="2:6" x14ac:dyDescent="0.25">
      <c r="B47" s="1" t="s">
        <v>241</v>
      </c>
      <c r="C47" s="7">
        <v>1.5</v>
      </c>
      <c r="D47" s="5">
        <v>0</v>
      </c>
      <c r="E47" s="6">
        <v>250</v>
      </c>
      <c r="F47" s="2">
        <f t="shared" si="2"/>
        <v>0</v>
      </c>
    </row>
    <row r="48" spans="2:6" x14ac:dyDescent="0.25">
      <c r="B48" s="1" t="s">
        <v>34</v>
      </c>
      <c r="C48" s="7">
        <v>1.5</v>
      </c>
      <c r="D48" s="5">
        <v>0</v>
      </c>
      <c r="E48" s="6">
        <v>250</v>
      </c>
      <c r="F48" s="2">
        <f t="shared" si="2"/>
        <v>0</v>
      </c>
    </row>
    <row r="49" spans="2:6" x14ac:dyDescent="0.25">
      <c r="B49" s="27" t="s">
        <v>238</v>
      </c>
      <c r="C49" s="46"/>
      <c r="D49" s="1"/>
      <c r="E49" s="1"/>
      <c r="F49" s="1"/>
    </row>
    <row r="50" spans="2:6" x14ac:dyDescent="0.25">
      <c r="B50" s="1" t="s">
        <v>2</v>
      </c>
      <c r="C50" s="4">
        <v>3</v>
      </c>
      <c r="D50" s="2">
        <v>0</v>
      </c>
      <c r="E50" s="3">
        <v>250</v>
      </c>
      <c r="F50" s="2">
        <f>SUM(D50/E50)*C50</f>
        <v>0</v>
      </c>
    </row>
    <row r="51" spans="2:6" x14ac:dyDescent="0.25">
      <c r="B51" s="1" t="s">
        <v>231</v>
      </c>
      <c r="C51" s="4">
        <v>3</v>
      </c>
      <c r="D51" s="2">
        <v>0</v>
      </c>
      <c r="E51" s="3">
        <v>250</v>
      </c>
      <c r="F51" s="2">
        <f>SUM(D51/E51)*C51</f>
        <v>0</v>
      </c>
    </row>
    <row r="52" spans="2:6" x14ac:dyDescent="0.25">
      <c r="B52" s="1" t="s">
        <v>3</v>
      </c>
      <c r="C52" s="4">
        <v>0.5</v>
      </c>
      <c r="D52" s="2">
        <v>0</v>
      </c>
      <c r="E52" s="3">
        <v>250</v>
      </c>
      <c r="F52" s="2">
        <f>SUM(D52/E52)*C52</f>
        <v>0</v>
      </c>
    </row>
    <row r="53" spans="2:6" x14ac:dyDescent="0.25">
      <c r="B53" s="1" t="s">
        <v>37</v>
      </c>
      <c r="C53" s="4">
        <v>0.5</v>
      </c>
      <c r="D53" s="2">
        <v>0</v>
      </c>
      <c r="E53" s="3">
        <v>100</v>
      </c>
      <c r="F53" s="2">
        <f>SUM(D53/E53)*C53</f>
        <v>0</v>
      </c>
    </row>
    <row r="54" spans="2:6" x14ac:dyDescent="0.25">
      <c r="B54" s="27" t="s">
        <v>27</v>
      </c>
      <c r="C54" s="8"/>
      <c r="D54" s="2"/>
      <c r="E54" s="3"/>
      <c r="F54" s="2"/>
    </row>
    <row r="55" spans="2:6" x14ac:dyDescent="0.25">
      <c r="B55" s="1" t="s">
        <v>164</v>
      </c>
      <c r="C55" s="4">
        <v>0.5</v>
      </c>
      <c r="D55" s="2">
        <v>0</v>
      </c>
      <c r="E55" s="3">
        <v>170</v>
      </c>
      <c r="F55" s="2">
        <f>SUM(D55/E55)*C55</f>
        <v>0</v>
      </c>
    </row>
    <row r="56" spans="2:6" x14ac:dyDescent="0.25">
      <c r="B56" s="1" t="s">
        <v>28</v>
      </c>
      <c r="C56" s="4">
        <v>2</v>
      </c>
      <c r="D56" s="2">
        <v>0</v>
      </c>
      <c r="E56" s="3">
        <v>250</v>
      </c>
      <c r="F56" s="2">
        <f>SUM(D56/E56)*C56</f>
        <v>0</v>
      </c>
    </row>
    <row r="57" spans="2:6" x14ac:dyDescent="0.25">
      <c r="B57" s="1" t="s">
        <v>200</v>
      </c>
      <c r="C57" s="4">
        <v>6</v>
      </c>
      <c r="D57" s="2">
        <v>0</v>
      </c>
      <c r="E57" s="3">
        <v>250</v>
      </c>
      <c r="F57" s="2">
        <f>SUM(D57/E57)*C57</f>
        <v>0</v>
      </c>
    </row>
    <row r="58" spans="2:6" x14ac:dyDescent="0.25">
      <c r="B58" s="1" t="s">
        <v>29</v>
      </c>
      <c r="C58" s="4">
        <v>3</v>
      </c>
      <c r="D58" s="2">
        <v>0</v>
      </c>
      <c r="E58" s="3">
        <v>100</v>
      </c>
      <c r="F58" s="2">
        <f>SUM(D58/E58)*C58</f>
        <v>0</v>
      </c>
    </row>
    <row r="59" spans="2:6" x14ac:dyDescent="0.25">
      <c r="B59" s="27" t="s">
        <v>47</v>
      </c>
      <c r="C59" s="8"/>
      <c r="D59" s="2"/>
      <c r="E59" s="3"/>
      <c r="F59" s="2"/>
    </row>
    <row r="60" spans="2:6" x14ac:dyDescent="0.25">
      <c r="B60" s="1" t="s">
        <v>205</v>
      </c>
      <c r="C60" s="4">
        <v>1</v>
      </c>
      <c r="D60" s="2">
        <v>0</v>
      </c>
      <c r="E60" s="3">
        <v>35</v>
      </c>
      <c r="F60" s="2">
        <f t="shared" ref="F60:F65" si="3">SUM(D60/E60)*C60</f>
        <v>0</v>
      </c>
    </row>
    <row r="61" spans="2:6" x14ac:dyDescent="0.25">
      <c r="B61" s="1" t="s">
        <v>207</v>
      </c>
      <c r="C61" s="4">
        <v>1</v>
      </c>
      <c r="D61" s="2">
        <v>0</v>
      </c>
      <c r="E61" s="3">
        <v>35</v>
      </c>
      <c r="F61" s="2">
        <f t="shared" si="3"/>
        <v>0</v>
      </c>
    </row>
    <row r="62" spans="2:6" x14ac:dyDescent="0.25">
      <c r="B62" s="1" t="s">
        <v>208</v>
      </c>
      <c r="C62" s="4">
        <v>1</v>
      </c>
      <c r="D62" s="2">
        <v>0</v>
      </c>
      <c r="E62" s="3">
        <v>35</v>
      </c>
      <c r="F62" s="2">
        <f t="shared" si="3"/>
        <v>0</v>
      </c>
    </row>
    <row r="63" spans="2:6" x14ac:dyDescent="0.25">
      <c r="B63" s="1" t="s">
        <v>209</v>
      </c>
      <c r="C63" s="4">
        <v>1</v>
      </c>
      <c r="D63" s="2">
        <v>0</v>
      </c>
      <c r="E63" s="3">
        <v>35</v>
      </c>
      <c r="F63" s="2">
        <f t="shared" si="3"/>
        <v>0</v>
      </c>
    </row>
    <row r="64" spans="2:6" x14ac:dyDescent="0.25">
      <c r="B64" s="1" t="s">
        <v>210</v>
      </c>
      <c r="C64" s="4">
        <v>1</v>
      </c>
      <c r="D64" s="2">
        <v>0</v>
      </c>
      <c r="E64" s="3">
        <v>35</v>
      </c>
      <c r="F64" s="2">
        <f t="shared" si="3"/>
        <v>0</v>
      </c>
    </row>
    <row r="65" spans="2:6" x14ac:dyDescent="0.25">
      <c r="B65" s="1" t="s">
        <v>206</v>
      </c>
      <c r="C65" s="4">
        <v>1</v>
      </c>
      <c r="D65" s="5">
        <v>0</v>
      </c>
      <c r="E65" s="6">
        <v>35</v>
      </c>
      <c r="F65" s="9">
        <f t="shared" si="3"/>
        <v>0</v>
      </c>
    </row>
    <row r="66" spans="2:6" x14ac:dyDescent="0.25">
      <c r="B66" s="27" t="s">
        <v>48</v>
      </c>
      <c r="C66" s="8"/>
      <c r="D66" s="2"/>
      <c r="E66" s="3"/>
      <c r="F66" s="2"/>
    </row>
    <row r="67" spans="2:6" x14ac:dyDescent="0.25">
      <c r="B67" s="1" t="s">
        <v>213</v>
      </c>
      <c r="C67" s="4">
        <v>1</v>
      </c>
      <c r="D67" s="2">
        <v>0</v>
      </c>
      <c r="E67" s="3">
        <v>50</v>
      </c>
      <c r="F67" s="2">
        <f>SUM(D67/E67)*C67</f>
        <v>0</v>
      </c>
    </row>
    <row r="68" spans="2:6" x14ac:dyDescent="0.25">
      <c r="B68" s="1" t="s">
        <v>214</v>
      </c>
      <c r="C68" s="4">
        <v>1</v>
      </c>
      <c r="D68" s="2">
        <v>0</v>
      </c>
      <c r="E68" s="3">
        <v>50</v>
      </c>
      <c r="F68" s="2">
        <f>SUM(D68/E68)*C68</f>
        <v>0</v>
      </c>
    </row>
    <row r="69" spans="2:6" x14ac:dyDescent="0.25">
      <c r="B69" s="1" t="s">
        <v>215</v>
      </c>
      <c r="C69" s="4">
        <v>1</v>
      </c>
      <c r="D69" s="2">
        <v>0</v>
      </c>
      <c r="E69" s="3">
        <v>50</v>
      </c>
      <c r="F69" s="2">
        <f>SUM(D69/E69)*C69</f>
        <v>0</v>
      </c>
    </row>
    <row r="70" spans="2:6" x14ac:dyDescent="0.25">
      <c r="B70" s="1" t="s">
        <v>216</v>
      </c>
      <c r="C70" s="4">
        <v>0.5</v>
      </c>
      <c r="D70" s="2">
        <v>0</v>
      </c>
      <c r="E70" s="3">
        <v>50</v>
      </c>
      <c r="F70" s="2">
        <f>SUM(D70/E70)*C70</f>
        <v>0</v>
      </c>
    </row>
    <row r="71" spans="2:6" x14ac:dyDescent="0.25">
      <c r="B71" s="27" t="s">
        <v>244</v>
      </c>
      <c r="C71" s="8"/>
      <c r="D71" s="2"/>
      <c r="E71" s="3"/>
      <c r="F71" s="2"/>
    </row>
    <row r="72" spans="2:6" x14ac:dyDescent="0.25">
      <c r="B72" s="1" t="s">
        <v>211</v>
      </c>
      <c r="C72" s="4">
        <v>3</v>
      </c>
      <c r="D72" s="2">
        <v>0</v>
      </c>
      <c r="E72" s="3">
        <v>250</v>
      </c>
      <c r="F72" s="2">
        <f>SUM(D72/E72)*C72</f>
        <v>0</v>
      </c>
    </row>
    <row r="73" spans="2:6" x14ac:dyDescent="0.25">
      <c r="B73" s="1" t="s">
        <v>212</v>
      </c>
      <c r="C73" s="4">
        <v>7.5</v>
      </c>
      <c r="D73" s="2">
        <v>0</v>
      </c>
      <c r="E73" s="3">
        <v>250</v>
      </c>
      <c r="F73" s="2">
        <f>SUM(D73/E73)*C73</f>
        <v>0</v>
      </c>
    </row>
    <row r="74" spans="2:6" x14ac:dyDescent="0.25">
      <c r="B74" s="27" t="s">
        <v>230</v>
      </c>
      <c r="C74" s="8"/>
      <c r="D74" s="2"/>
      <c r="E74" s="3"/>
      <c r="F74" s="2"/>
    </row>
    <row r="75" spans="2:6" x14ac:dyDescent="0.25">
      <c r="B75" s="1" t="s">
        <v>201</v>
      </c>
      <c r="C75" s="4">
        <v>4</v>
      </c>
      <c r="D75" s="2">
        <v>0</v>
      </c>
      <c r="E75" s="3">
        <v>250</v>
      </c>
      <c r="F75" s="2">
        <f>SUM(D75/E75)*C75</f>
        <v>0</v>
      </c>
    </row>
    <row r="76" spans="2:6" x14ac:dyDescent="0.25">
      <c r="B76" s="1" t="s">
        <v>202</v>
      </c>
      <c r="C76" s="4">
        <v>4</v>
      </c>
      <c r="D76" s="2">
        <v>0</v>
      </c>
      <c r="E76" s="3">
        <v>250</v>
      </c>
      <c r="F76" s="2">
        <f>SUM(D76/E76)*C76</f>
        <v>0</v>
      </c>
    </row>
    <row r="77" spans="2:6" x14ac:dyDescent="0.25">
      <c r="B77" s="1" t="s">
        <v>203</v>
      </c>
      <c r="C77" s="4">
        <v>4</v>
      </c>
      <c r="D77" s="2">
        <v>0</v>
      </c>
      <c r="E77" s="3">
        <v>250</v>
      </c>
      <c r="F77" s="2">
        <f>SUM(D77/E77)*C77</f>
        <v>0</v>
      </c>
    </row>
    <row r="78" spans="2:6" x14ac:dyDescent="0.25">
      <c r="B78" s="1" t="s">
        <v>204</v>
      </c>
      <c r="C78" s="4">
        <v>4</v>
      </c>
      <c r="D78" s="2">
        <v>0</v>
      </c>
      <c r="E78" s="3">
        <v>250</v>
      </c>
      <c r="F78" s="2">
        <f>SUM(D78/E78)*C78</f>
        <v>0</v>
      </c>
    </row>
    <row r="79" spans="2:6" x14ac:dyDescent="0.25">
      <c r="B79" s="1" t="s">
        <v>149</v>
      </c>
      <c r="C79" s="4">
        <v>6</v>
      </c>
      <c r="D79" s="2">
        <v>0</v>
      </c>
      <c r="E79" s="3">
        <v>250</v>
      </c>
      <c r="F79" s="2">
        <f>SUM(D79/E79)*C79</f>
        <v>0</v>
      </c>
    </row>
    <row r="80" spans="2:6" x14ac:dyDescent="0.25">
      <c r="B80" s="27" t="s">
        <v>42</v>
      </c>
      <c r="C80" s="8"/>
      <c r="D80" s="2"/>
      <c r="E80" s="3"/>
      <c r="F80" s="2"/>
    </row>
    <row r="81" spans="2:6" x14ac:dyDescent="0.25">
      <c r="B81" s="1" t="s">
        <v>245</v>
      </c>
      <c r="C81" s="4">
        <v>100</v>
      </c>
      <c r="D81" s="2">
        <v>0</v>
      </c>
      <c r="E81" s="3">
        <v>1000</v>
      </c>
      <c r="F81" s="2">
        <f>SUM(D81/E81)*C81</f>
        <v>0</v>
      </c>
    </row>
    <row r="82" spans="2:6" x14ac:dyDescent="0.25">
      <c r="B82" s="1" t="s">
        <v>43</v>
      </c>
      <c r="C82" s="4">
        <v>9</v>
      </c>
      <c r="D82" s="2">
        <v>0</v>
      </c>
      <c r="E82" s="3">
        <v>500</v>
      </c>
      <c r="F82" s="2">
        <f>SUM(D82/E82)*C82</f>
        <v>0</v>
      </c>
    </row>
    <row r="83" spans="2:6" x14ac:dyDescent="0.25">
      <c r="B83" s="10" t="s">
        <v>44</v>
      </c>
      <c r="C83" s="7">
        <v>9</v>
      </c>
      <c r="D83" s="5">
        <v>0</v>
      </c>
      <c r="E83" s="6">
        <v>250</v>
      </c>
      <c r="F83" s="2">
        <f>SUM(D83/E83)*C83</f>
        <v>0</v>
      </c>
    </row>
    <row r="84" spans="2:6" x14ac:dyDescent="0.25">
      <c r="B84" s="27" t="s">
        <v>45</v>
      </c>
      <c r="C84" s="8"/>
      <c r="D84" s="2"/>
      <c r="E84" s="3"/>
      <c r="F84" s="2"/>
    </row>
    <row r="85" spans="2:6" x14ac:dyDescent="0.25">
      <c r="B85" s="1" t="s">
        <v>158</v>
      </c>
      <c r="C85" s="4">
        <v>1</v>
      </c>
      <c r="D85" s="2">
        <v>0</v>
      </c>
      <c r="E85" s="3">
        <v>5</v>
      </c>
      <c r="F85" s="2">
        <f t="shared" ref="F85:F90" si="4">SUM(D85/E85)*C85</f>
        <v>0</v>
      </c>
    </row>
    <row r="86" spans="2:6" x14ac:dyDescent="0.25">
      <c r="B86" s="1" t="s">
        <v>159</v>
      </c>
      <c r="C86" s="4">
        <v>1</v>
      </c>
      <c r="D86" s="2">
        <v>0</v>
      </c>
      <c r="E86" s="3">
        <v>5</v>
      </c>
      <c r="F86" s="2">
        <f t="shared" si="4"/>
        <v>0</v>
      </c>
    </row>
    <row r="87" spans="2:6" x14ac:dyDescent="0.25">
      <c r="B87" s="1" t="s">
        <v>160</v>
      </c>
      <c r="C87" s="4">
        <v>1</v>
      </c>
      <c r="D87" s="2">
        <v>0</v>
      </c>
      <c r="E87" s="3">
        <v>5</v>
      </c>
      <c r="F87" s="2">
        <f t="shared" si="4"/>
        <v>0</v>
      </c>
    </row>
    <row r="88" spans="2:6" x14ac:dyDescent="0.25">
      <c r="B88" s="1" t="s">
        <v>161</v>
      </c>
      <c r="C88" s="4">
        <v>1</v>
      </c>
      <c r="D88" s="2">
        <v>0</v>
      </c>
      <c r="E88" s="3">
        <v>5</v>
      </c>
      <c r="F88" s="2">
        <f t="shared" si="4"/>
        <v>0</v>
      </c>
    </row>
    <row r="89" spans="2:6" x14ac:dyDescent="0.25">
      <c r="B89" s="1" t="s">
        <v>162</v>
      </c>
      <c r="C89" s="4">
        <v>1</v>
      </c>
      <c r="D89" s="2">
        <v>0</v>
      </c>
      <c r="E89" s="3">
        <v>5</v>
      </c>
      <c r="F89" s="2">
        <f t="shared" si="4"/>
        <v>0</v>
      </c>
    </row>
    <row r="90" spans="2:6" x14ac:dyDescent="0.25">
      <c r="B90" s="1" t="s">
        <v>163</v>
      </c>
      <c r="C90" s="4">
        <v>1</v>
      </c>
      <c r="D90" s="2">
        <v>0</v>
      </c>
      <c r="E90" s="3">
        <v>5</v>
      </c>
      <c r="F90" s="2">
        <f t="shared" si="4"/>
        <v>0</v>
      </c>
    </row>
    <row r="91" spans="2:6" x14ac:dyDescent="0.25">
      <c r="B91" s="27" t="s">
        <v>46</v>
      </c>
      <c r="C91" s="8"/>
      <c r="D91" s="2"/>
      <c r="E91" s="3"/>
      <c r="F91" s="2"/>
    </row>
    <row r="92" spans="2:6" x14ac:dyDescent="0.25">
      <c r="B92" s="1" t="s">
        <v>246</v>
      </c>
      <c r="C92" s="4">
        <v>1.5</v>
      </c>
      <c r="D92" s="2">
        <v>0</v>
      </c>
      <c r="E92" s="3">
        <v>250</v>
      </c>
      <c r="F92" s="2">
        <f>SUM(D92/E92)*C92</f>
        <v>0</v>
      </c>
    </row>
    <row r="93" spans="2:6" x14ac:dyDescent="0.25">
      <c r="B93" s="1" t="s">
        <v>247</v>
      </c>
      <c r="C93" s="4">
        <v>1.5</v>
      </c>
      <c r="D93" s="2">
        <v>0</v>
      </c>
      <c r="E93" s="3">
        <v>250</v>
      </c>
      <c r="F93" s="2">
        <f>SUM(D93/E93)*C93</f>
        <v>0</v>
      </c>
    </row>
    <row r="94" spans="2:6" x14ac:dyDescent="0.25">
      <c r="B94" s="1" t="s">
        <v>248</v>
      </c>
      <c r="C94" s="4">
        <v>0.05</v>
      </c>
      <c r="D94" s="2">
        <v>0</v>
      </c>
      <c r="E94" s="3">
        <v>10</v>
      </c>
      <c r="F94" s="2">
        <f>SUM(D94/E94)*C94</f>
        <v>0</v>
      </c>
    </row>
    <row r="95" spans="2:6" x14ac:dyDescent="0.25">
      <c r="B95" s="1" t="s">
        <v>249</v>
      </c>
      <c r="C95" s="4">
        <v>3</v>
      </c>
      <c r="D95" s="2">
        <v>0</v>
      </c>
      <c r="E95" s="3">
        <v>250</v>
      </c>
      <c r="F95" s="2">
        <f>SUM(D95/E95)*C95</f>
        <v>0</v>
      </c>
    </row>
    <row r="96" spans="2:6" x14ac:dyDescent="0.25">
      <c r="B96" s="27" t="s">
        <v>49</v>
      </c>
      <c r="C96" s="8"/>
      <c r="D96" s="2"/>
      <c r="E96" s="3"/>
      <c r="F96" s="2"/>
    </row>
    <row r="97" spans="2:6" x14ac:dyDescent="0.25">
      <c r="B97" s="1" t="s">
        <v>250</v>
      </c>
      <c r="C97" s="4">
        <v>2</v>
      </c>
      <c r="D97" s="2">
        <v>0</v>
      </c>
      <c r="E97" s="3">
        <v>250</v>
      </c>
      <c r="F97" s="2">
        <f t="shared" ref="F97:F102" si="5">SUM(D97/E97)*C97</f>
        <v>0</v>
      </c>
    </row>
    <row r="98" spans="2:6" x14ac:dyDescent="0.25">
      <c r="B98" s="1" t="s">
        <v>251</v>
      </c>
      <c r="C98" s="4">
        <v>2</v>
      </c>
      <c r="D98" s="2">
        <v>0</v>
      </c>
      <c r="E98" s="3">
        <v>250</v>
      </c>
      <c r="F98" s="2">
        <f t="shared" si="5"/>
        <v>0</v>
      </c>
    </row>
    <row r="99" spans="2:6" x14ac:dyDescent="0.25">
      <c r="B99" s="1" t="s">
        <v>252</v>
      </c>
      <c r="C99" s="4">
        <v>2</v>
      </c>
      <c r="D99" s="2">
        <v>0</v>
      </c>
      <c r="E99" s="3">
        <v>250</v>
      </c>
      <c r="F99" s="2">
        <f t="shared" si="5"/>
        <v>0</v>
      </c>
    </row>
    <row r="100" spans="2:6" x14ac:dyDescent="0.25">
      <c r="B100" s="1" t="s">
        <v>253</v>
      </c>
      <c r="C100" s="4">
        <v>2</v>
      </c>
      <c r="D100" s="2">
        <v>0</v>
      </c>
      <c r="E100" s="3">
        <v>250</v>
      </c>
      <c r="F100" s="2">
        <f t="shared" si="5"/>
        <v>0</v>
      </c>
    </row>
    <row r="101" spans="2:6" x14ac:dyDescent="0.25">
      <c r="B101" s="1" t="s">
        <v>254</v>
      </c>
      <c r="C101" s="4">
        <v>2</v>
      </c>
      <c r="D101" s="2">
        <v>0</v>
      </c>
      <c r="E101" s="3">
        <v>250</v>
      </c>
      <c r="F101" s="2">
        <f t="shared" si="5"/>
        <v>0</v>
      </c>
    </row>
    <row r="102" spans="2:6" x14ac:dyDescent="0.25">
      <c r="B102" s="1" t="s">
        <v>255</v>
      </c>
      <c r="C102" s="4">
        <v>2</v>
      </c>
      <c r="D102" s="2">
        <v>0</v>
      </c>
      <c r="E102" s="3">
        <v>250</v>
      </c>
      <c r="F102" s="2">
        <f t="shared" si="5"/>
        <v>0</v>
      </c>
    </row>
    <row r="103" spans="2:6" x14ac:dyDescent="0.25">
      <c r="B103" s="33" t="s">
        <v>50</v>
      </c>
      <c r="C103" s="8"/>
      <c r="D103" s="2"/>
      <c r="E103" s="3"/>
      <c r="F103" s="2"/>
    </row>
    <row r="104" spans="2:6" x14ac:dyDescent="0.25">
      <c r="B104" s="1" t="s">
        <v>51</v>
      </c>
      <c r="C104" s="4">
        <v>3</v>
      </c>
      <c r="D104" s="2">
        <v>0</v>
      </c>
      <c r="E104" s="3">
        <v>250</v>
      </c>
      <c r="F104" s="2">
        <f t="shared" ref="F104:F110" si="6">SUM(D104/E104)*C104</f>
        <v>0</v>
      </c>
    </row>
    <row r="105" spans="2:6" x14ac:dyDescent="0.25">
      <c r="B105" s="1" t="s">
        <v>52</v>
      </c>
      <c r="C105" s="4">
        <v>3</v>
      </c>
      <c r="D105" s="2">
        <v>0</v>
      </c>
      <c r="E105" s="3">
        <v>250</v>
      </c>
      <c r="F105" s="2">
        <f t="shared" si="6"/>
        <v>0</v>
      </c>
    </row>
    <row r="106" spans="2:6" x14ac:dyDescent="0.25">
      <c r="B106" s="1" t="s">
        <v>150</v>
      </c>
      <c r="C106" s="4">
        <v>1</v>
      </c>
      <c r="D106" s="2">
        <v>0</v>
      </c>
      <c r="E106" s="3">
        <v>250</v>
      </c>
      <c r="F106" s="2">
        <f t="shared" si="6"/>
        <v>0</v>
      </c>
    </row>
    <row r="107" spans="2:6" x14ac:dyDescent="0.25">
      <c r="B107" s="1" t="s">
        <v>53</v>
      </c>
      <c r="C107" s="4">
        <v>1</v>
      </c>
      <c r="D107" s="2">
        <v>0</v>
      </c>
      <c r="E107" s="3">
        <v>50</v>
      </c>
      <c r="F107" s="2">
        <f t="shared" si="6"/>
        <v>0</v>
      </c>
    </row>
    <row r="108" spans="2:6" x14ac:dyDescent="0.25">
      <c r="B108" s="1" t="s">
        <v>54</v>
      </c>
      <c r="C108" s="4">
        <v>1</v>
      </c>
      <c r="D108" s="2">
        <v>0</v>
      </c>
      <c r="E108" s="3">
        <v>250</v>
      </c>
      <c r="F108" s="2">
        <f t="shared" si="6"/>
        <v>0</v>
      </c>
    </row>
    <row r="109" spans="2:6" x14ac:dyDescent="0.25">
      <c r="B109" s="1" t="s">
        <v>55</v>
      </c>
      <c r="C109" s="4">
        <v>5</v>
      </c>
      <c r="D109" s="2">
        <v>0</v>
      </c>
      <c r="E109" s="3">
        <v>250</v>
      </c>
      <c r="F109" s="2">
        <f t="shared" si="6"/>
        <v>0</v>
      </c>
    </row>
    <row r="110" spans="2:6" x14ac:dyDescent="0.25">
      <c r="B110" s="1" t="s">
        <v>167</v>
      </c>
      <c r="C110" s="4">
        <v>1</v>
      </c>
      <c r="D110" s="2">
        <v>0</v>
      </c>
      <c r="E110" s="3">
        <v>250</v>
      </c>
      <c r="F110" s="2">
        <f t="shared" si="6"/>
        <v>0</v>
      </c>
    </row>
    <row r="111" spans="2:6" x14ac:dyDescent="0.25">
      <c r="B111" s="58" t="s">
        <v>183</v>
      </c>
      <c r="C111" s="8"/>
      <c r="D111" s="2"/>
      <c r="E111" s="3"/>
      <c r="F111" s="2"/>
    </row>
    <row r="112" spans="2:6" x14ac:dyDescent="0.25">
      <c r="B112" s="1" t="s">
        <v>184</v>
      </c>
      <c r="C112" s="4">
        <v>3</v>
      </c>
      <c r="D112" s="2">
        <v>0</v>
      </c>
      <c r="E112" s="3">
        <v>100</v>
      </c>
      <c r="F112" s="2">
        <f t="shared" ref="F112:F120" si="7">SUM(D112/E112)*C112</f>
        <v>0</v>
      </c>
    </row>
    <row r="113" spans="2:6" x14ac:dyDescent="0.25">
      <c r="B113" s="1" t="s">
        <v>185</v>
      </c>
      <c r="C113" s="4">
        <v>2</v>
      </c>
      <c r="D113" s="2">
        <v>0</v>
      </c>
      <c r="E113" s="3">
        <v>75</v>
      </c>
      <c r="F113" s="2">
        <f t="shared" si="7"/>
        <v>0</v>
      </c>
    </row>
    <row r="114" spans="2:6" x14ac:dyDescent="0.25">
      <c r="B114" s="1" t="s">
        <v>186</v>
      </c>
      <c r="C114" s="4">
        <v>6</v>
      </c>
      <c r="D114" s="2">
        <v>0</v>
      </c>
      <c r="E114" s="3">
        <v>75</v>
      </c>
      <c r="F114" s="2">
        <f t="shared" si="7"/>
        <v>0</v>
      </c>
    </row>
    <row r="115" spans="2:6" x14ac:dyDescent="0.25">
      <c r="B115" s="1" t="s">
        <v>187</v>
      </c>
      <c r="C115" s="4">
        <v>2</v>
      </c>
      <c r="D115" s="2">
        <v>0</v>
      </c>
      <c r="E115" s="3">
        <v>150</v>
      </c>
      <c r="F115" s="2">
        <f t="shared" si="7"/>
        <v>0</v>
      </c>
    </row>
    <row r="116" spans="2:6" x14ac:dyDescent="0.25">
      <c r="B116" s="1" t="s">
        <v>188</v>
      </c>
      <c r="C116" s="4">
        <v>0.2</v>
      </c>
      <c r="D116" s="2">
        <v>0</v>
      </c>
      <c r="E116" s="3">
        <v>15</v>
      </c>
      <c r="F116" s="2">
        <f t="shared" si="7"/>
        <v>0</v>
      </c>
    </row>
    <row r="117" spans="2:6" x14ac:dyDescent="0.25">
      <c r="B117" s="1" t="s">
        <v>189</v>
      </c>
      <c r="C117" s="4">
        <v>1.5</v>
      </c>
      <c r="D117" s="2">
        <v>0</v>
      </c>
      <c r="E117" s="3">
        <v>75</v>
      </c>
      <c r="F117" s="2">
        <f t="shared" si="7"/>
        <v>0</v>
      </c>
    </row>
    <row r="118" spans="2:6" x14ac:dyDescent="0.25">
      <c r="B118" s="1" t="s">
        <v>190</v>
      </c>
      <c r="C118" s="4">
        <v>1.5</v>
      </c>
      <c r="D118" s="2">
        <v>0</v>
      </c>
      <c r="E118" s="3">
        <v>75</v>
      </c>
      <c r="F118" s="2">
        <f t="shared" si="7"/>
        <v>0</v>
      </c>
    </row>
    <row r="119" spans="2:6" x14ac:dyDescent="0.25">
      <c r="B119" s="1" t="s">
        <v>191</v>
      </c>
      <c r="C119" s="4">
        <v>1.5</v>
      </c>
      <c r="D119" s="2">
        <v>0</v>
      </c>
      <c r="E119" s="3">
        <v>75</v>
      </c>
      <c r="F119" s="2">
        <f t="shared" si="7"/>
        <v>0</v>
      </c>
    </row>
    <row r="120" spans="2:6" x14ac:dyDescent="0.25">
      <c r="B120" s="1" t="s">
        <v>192</v>
      </c>
      <c r="C120" s="4">
        <v>0.05</v>
      </c>
      <c r="D120" s="2">
        <v>0</v>
      </c>
      <c r="E120" s="3">
        <v>10</v>
      </c>
      <c r="F120" s="2">
        <f t="shared" si="7"/>
        <v>0</v>
      </c>
    </row>
  </sheetData>
  <mergeCells count="1">
    <mergeCell ref="B3:F3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BBFF8-8026-4DDA-BC53-6129690A79D1}">
  <dimension ref="B3:G49"/>
  <sheetViews>
    <sheetView workbookViewId="0">
      <selection activeCell="J38" sqref="J38:J39"/>
    </sheetView>
  </sheetViews>
  <sheetFormatPr defaultRowHeight="15" x14ac:dyDescent="0.25"/>
  <cols>
    <col min="2" max="2" width="37.140625" customWidth="1"/>
    <col min="3" max="3" width="20.5703125" customWidth="1"/>
    <col min="4" max="4" width="18.5703125" customWidth="1"/>
    <col min="5" max="5" width="18.140625" customWidth="1"/>
    <col min="6" max="6" width="20.42578125" customWidth="1"/>
  </cols>
  <sheetData>
    <row r="3" spans="2:7" ht="20.25" x14ac:dyDescent="0.25">
      <c r="B3" s="68" t="s">
        <v>260</v>
      </c>
      <c r="C3" s="71"/>
      <c r="D3" s="71"/>
      <c r="E3" s="71"/>
      <c r="F3" s="72"/>
    </row>
    <row r="4" spans="2:7" ht="18" x14ac:dyDescent="0.25">
      <c r="B4" s="43"/>
      <c r="C4" s="44"/>
      <c r="D4" s="44"/>
      <c r="E4" s="44"/>
      <c r="F4" s="44"/>
      <c r="G4" s="42"/>
    </row>
    <row r="5" spans="2:7" ht="18" x14ac:dyDescent="0.25">
      <c r="B5" s="41" t="s">
        <v>235</v>
      </c>
      <c r="C5" s="41"/>
      <c r="D5" s="41"/>
      <c r="E5" s="41"/>
      <c r="F5" s="41"/>
      <c r="G5" s="42"/>
    </row>
    <row r="6" spans="2:7" ht="18" x14ac:dyDescent="0.25">
      <c r="B6" s="40" t="s">
        <v>169</v>
      </c>
      <c r="C6" s="40"/>
      <c r="D6" s="40"/>
      <c r="E6" s="40"/>
      <c r="F6" s="40"/>
      <c r="G6" s="42"/>
    </row>
    <row r="7" spans="2:7" ht="18" x14ac:dyDescent="0.25">
      <c r="B7" s="22"/>
      <c r="C7" s="23"/>
      <c r="D7" s="23"/>
      <c r="E7" s="23"/>
      <c r="F7" s="23"/>
      <c r="G7" s="23"/>
    </row>
    <row r="8" spans="2:7" x14ac:dyDescent="0.25">
      <c r="B8" s="1"/>
      <c r="C8" s="35" t="s">
        <v>117</v>
      </c>
      <c r="D8" s="34" t="s">
        <v>0</v>
      </c>
      <c r="E8" s="34" t="s">
        <v>168</v>
      </c>
      <c r="F8" s="37" t="s">
        <v>157</v>
      </c>
    </row>
    <row r="9" spans="2:7" x14ac:dyDescent="0.25">
      <c r="B9" s="32" t="s">
        <v>217</v>
      </c>
      <c r="C9" s="46"/>
      <c r="D9" s="1"/>
      <c r="E9" s="1"/>
      <c r="F9" s="1"/>
    </row>
    <row r="10" spans="2:7" x14ac:dyDescent="0.25">
      <c r="B10" s="1" t="s">
        <v>197</v>
      </c>
      <c r="C10" s="4">
        <v>10</v>
      </c>
      <c r="D10" s="2">
        <v>0</v>
      </c>
      <c r="E10" s="3">
        <v>250</v>
      </c>
      <c r="F10" s="2">
        <f>SUM(D10/E10)*C10</f>
        <v>0</v>
      </c>
    </row>
    <row r="11" spans="2:7" x14ac:dyDescent="0.25">
      <c r="B11" s="1" t="s">
        <v>118</v>
      </c>
      <c r="C11" s="4">
        <v>10</v>
      </c>
      <c r="D11" s="2">
        <v>0</v>
      </c>
      <c r="E11" s="3">
        <v>250</v>
      </c>
      <c r="F11" s="2">
        <f>SUM(D11/E11)*C11</f>
        <v>0</v>
      </c>
    </row>
    <row r="12" spans="2:7" x14ac:dyDescent="0.25">
      <c r="B12" s="32" t="s">
        <v>236</v>
      </c>
      <c r="C12" s="8"/>
      <c r="D12" s="2"/>
      <c r="E12" s="3"/>
      <c r="F12" s="2"/>
    </row>
    <row r="13" spans="2:7" x14ac:dyDescent="0.25">
      <c r="B13" s="1" t="s">
        <v>219</v>
      </c>
      <c r="C13" s="4">
        <v>8</v>
      </c>
      <c r="D13" s="2">
        <v>0</v>
      </c>
      <c r="E13" s="3">
        <v>250</v>
      </c>
      <c r="F13" s="2">
        <f t="shared" ref="F13:F19" si="0">SUM(D13/E13)*C13</f>
        <v>0</v>
      </c>
    </row>
    <row r="14" spans="2:7" x14ac:dyDescent="0.25">
      <c r="B14" s="1" t="s">
        <v>220</v>
      </c>
      <c r="C14" s="4">
        <v>20</v>
      </c>
      <c r="D14" s="2">
        <v>0</v>
      </c>
      <c r="E14" s="3">
        <v>500</v>
      </c>
      <c r="F14" s="2">
        <f t="shared" si="0"/>
        <v>0</v>
      </c>
    </row>
    <row r="15" spans="2:7" x14ac:dyDescent="0.25">
      <c r="B15" s="1" t="s">
        <v>221</v>
      </c>
      <c r="C15" s="4">
        <v>20</v>
      </c>
      <c r="D15" s="2">
        <v>0</v>
      </c>
      <c r="E15" s="3">
        <v>500</v>
      </c>
      <c r="F15" s="2">
        <f t="shared" si="0"/>
        <v>0</v>
      </c>
    </row>
    <row r="16" spans="2:7" x14ac:dyDescent="0.25">
      <c r="B16" s="1" t="s">
        <v>222</v>
      </c>
      <c r="C16" s="4">
        <v>20</v>
      </c>
      <c r="D16" s="2">
        <v>0</v>
      </c>
      <c r="E16" s="3">
        <v>500</v>
      </c>
      <c r="F16" s="2">
        <f t="shared" si="0"/>
        <v>0</v>
      </c>
    </row>
    <row r="17" spans="2:6" x14ac:dyDescent="0.25">
      <c r="B17" s="1" t="s">
        <v>223</v>
      </c>
      <c r="C17" s="4">
        <v>20</v>
      </c>
      <c r="D17" s="2">
        <v>0</v>
      </c>
      <c r="E17" s="3">
        <v>500</v>
      </c>
      <c r="F17" s="2">
        <f t="shared" si="0"/>
        <v>0</v>
      </c>
    </row>
    <row r="18" spans="2:6" x14ac:dyDescent="0.25">
      <c r="B18" s="1" t="s">
        <v>224</v>
      </c>
      <c r="C18" s="4">
        <v>20</v>
      </c>
      <c r="D18" s="2">
        <v>0</v>
      </c>
      <c r="E18" s="3">
        <v>500</v>
      </c>
      <c r="F18" s="2">
        <f t="shared" si="0"/>
        <v>0</v>
      </c>
    </row>
    <row r="19" spans="2:6" x14ac:dyDescent="0.25">
      <c r="B19" s="1" t="s">
        <v>225</v>
      </c>
      <c r="C19" s="4">
        <v>20</v>
      </c>
      <c r="D19" s="2">
        <v>0</v>
      </c>
      <c r="E19" s="3">
        <v>500</v>
      </c>
      <c r="F19" s="2">
        <f t="shared" si="0"/>
        <v>0</v>
      </c>
    </row>
    <row r="20" spans="2:6" x14ac:dyDescent="0.25">
      <c r="B20" s="1" t="s">
        <v>149</v>
      </c>
      <c r="C20" s="4">
        <v>6</v>
      </c>
      <c r="D20" s="2">
        <v>0</v>
      </c>
      <c r="E20" s="3">
        <v>250</v>
      </c>
      <c r="F20" s="2">
        <f>SUM(D20/E20)*C20</f>
        <v>0</v>
      </c>
    </row>
    <row r="21" spans="2:6" x14ac:dyDescent="0.25">
      <c r="B21" s="32" t="s">
        <v>193</v>
      </c>
      <c r="C21" s="1"/>
      <c r="D21" s="1"/>
      <c r="E21" s="1"/>
      <c r="F21" s="2"/>
    </row>
    <row r="22" spans="2:6" x14ac:dyDescent="0.25">
      <c r="B22" s="1" t="s">
        <v>194</v>
      </c>
      <c r="C22" s="4">
        <v>3</v>
      </c>
      <c r="D22" s="2">
        <v>0</v>
      </c>
      <c r="E22" s="3">
        <v>100</v>
      </c>
      <c r="F22" s="2">
        <f t="shared" ref="F22:F27" si="1">SUM(D22/E22)*C22</f>
        <v>0</v>
      </c>
    </row>
    <row r="23" spans="2:6" x14ac:dyDescent="0.25">
      <c r="B23" s="1" t="s">
        <v>226</v>
      </c>
      <c r="C23" s="4">
        <v>3</v>
      </c>
      <c r="D23" s="2">
        <v>0</v>
      </c>
      <c r="E23" s="3">
        <v>100</v>
      </c>
      <c r="F23" s="2">
        <f t="shared" si="1"/>
        <v>0</v>
      </c>
    </row>
    <row r="24" spans="2:6" x14ac:dyDescent="0.25">
      <c r="B24" s="1" t="s">
        <v>227</v>
      </c>
      <c r="C24" s="4">
        <v>3</v>
      </c>
      <c r="D24" s="2">
        <v>0</v>
      </c>
      <c r="E24" s="3">
        <v>100</v>
      </c>
      <c r="F24" s="2">
        <f t="shared" si="1"/>
        <v>0</v>
      </c>
    </row>
    <row r="25" spans="2:6" x14ac:dyDescent="0.25">
      <c r="B25" s="1" t="s">
        <v>257</v>
      </c>
      <c r="C25" s="4">
        <v>3</v>
      </c>
      <c r="D25" s="2">
        <v>0</v>
      </c>
      <c r="E25" s="3">
        <v>100</v>
      </c>
      <c r="F25" s="2">
        <f t="shared" si="1"/>
        <v>0</v>
      </c>
    </row>
    <row r="26" spans="2:6" x14ac:dyDescent="0.25">
      <c r="B26" s="1" t="s">
        <v>258</v>
      </c>
      <c r="C26" s="4">
        <v>3</v>
      </c>
      <c r="D26" s="2">
        <v>0</v>
      </c>
      <c r="E26" s="3">
        <v>100</v>
      </c>
      <c r="F26" s="2">
        <f t="shared" si="1"/>
        <v>0</v>
      </c>
    </row>
    <row r="27" spans="2:6" x14ac:dyDescent="0.25">
      <c r="B27" s="1" t="s">
        <v>256</v>
      </c>
      <c r="C27" s="4">
        <v>3</v>
      </c>
      <c r="D27" s="2">
        <v>0</v>
      </c>
      <c r="E27" s="3">
        <v>100</v>
      </c>
      <c r="F27" s="2">
        <f t="shared" si="1"/>
        <v>0</v>
      </c>
    </row>
    <row r="28" spans="2:6" x14ac:dyDescent="0.25">
      <c r="B28" s="32" t="s">
        <v>195</v>
      </c>
      <c r="C28" s="1"/>
      <c r="D28" s="1"/>
      <c r="E28" s="1"/>
      <c r="F28" s="2"/>
    </row>
    <row r="29" spans="2:6" x14ac:dyDescent="0.25">
      <c r="B29" s="1" t="s">
        <v>198</v>
      </c>
      <c r="C29" s="4">
        <v>100</v>
      </c>
      <c r="D29" s="2">
        <v>0</v>
      </c>
      <c r="E29" s="3">
        <v>1000</v>
      </c>
      <c r="F29" s="2">
        <f>SUM(D29/E29)*C29</f>
        <v>0</v>
      </c>
    </row>
    <row r="30" spans="2:6" x14ac:dyDescent="0.25">
      <c r="B30" s="1" t="s">
        <v>196</v>
      </c>
      <c r="C30" s="4">
        <v>100</v>
      </c>
      <c r="D30" s="2">
        <v>0</v>
      </c>
      <c r="E30" s="3">
        <v>500</v>
      </c>
      <c r="F30" s="2">
        <f>SUM(D30/E30)*C30</f>
        <v>0</v>
      </c>
    </row>
    <row r="31" spans="2:6" x14ac:dyDescent="0.25">
      <c r="B31" s="1" t="s">
        <v>237</v>
      </c>
      <c r="C31" s="4">
        <v>100</v>
      </c>
      <c r="D31" s="2">
        <v>0</v>
      </c>
      <c r="E31" s="3">
        <v>1000</v>
      </c>
      <c r="F31" s="2">
        <f>SUM(D31/E31)*C31</f>
        <v>0</v>
      </c>
    </row>
    <row r="32" spans="2:6" x14ac:dyDescent="0.25">
      <c r="B32" s="32" t="s">
        <v>218</v>
      </c>
      <c r="C32" s="1"/>
      <c r="D32" s="1"/>
      <c r="E32" s="1"/>
      <c r="F32" s="2"/>
    </row>
    <row r="33" spans="2:6" x14ac:dyDescent="0.25">
      <c r="B33" s="1" t="s">
        <v>228</v>
      </c>
      <c r="C33" s="4">
        <v>10</v>
      </c>
      <c r="D33" s="2">
        <v>0</v>
      </c>
      <c r="E33" s="3">
        <v>250</v>
      </c>
      <c r="F33" s="2">
        <f>SUM(D33/E33)*C33</f>
        <v>0</v>
      </c>
    </row>
    <row r="34" spans="2:6" x14ac:dyDescent="0.25">
      <c r="B34" s="1" t="s">
        <v>119</v>
      </c>
      <c r="C34" s="4">
        <v>10</v>
      </c>
      <c r="D34" s="2">
        <v>0</v>
      </c>
      <c r="E34" s="3">
        <v>250</v>
      </c>
      <c r="F34" s="2">
        <f>SUM(D34/E34)*C34</f>
        <v>0</v>
      </c>
    </row>
    <row r="35" spans="2:6" x14ac:dyDescent="0.25">
      <c r="B35" s="1" t="s">
        <v>120</v>
      </c>
      <c r="C35" s="4">
        <v>10</v>
      </c>
      <c r="D35" s="2">
        <v>0</v>
      </c>
      <c r="E35" s="3">
        <v>250</v>
      </c>
      <c r="F35" s="2">
        <f>SUM(D35/E35)*C35</f>
        <v>0</v>
      </c>
    </row>
    <row r="36" spans="2:6" x14ac:dyDescent="0.25">
      <c r="B36" s="1" t="s">
        <v>271</v>
      </c>
      <c r="C36" s="4">
        <v>10</v>
      </c>
      <c r="D36" s="2">
        <v>0</v>
      </c>
      <c r="E36" s="3">
        <v>180</v>
      </c>
      <c r="F36" s="2">
        <f>SUM(D36/E36)*C36</f>
        <v>0</v>
      </c>
    </row>
    <row r="37" spans="2:6" x14ac:dyDescent="0.25">
      <c r="B37" s="32" t="s">
        <v>121</v>
      </c>
      <c r="C37" s="1"/>
      <c r="D37" s="1"/>
      <c r="E37" s="1"/>
      <c r="F37" s="2"/>
    </row>
    <row r="38" spans="2:6" x14ac:dyDescent="0.25">
      <c r="B38" s="1" t="s">
        <v>199</v>
      </c>
      <c r="C38" s="4">
        <v>5</v>
      </c>
      <c r="D38" s="2">
        <v>0</v>
      </c>
      <c r="E38" s="3">
        <v>250</v>
      </c>
      <c r="F38" s="2">
        <f>SUM(D38/E38)*C38</f>
        <v>0</v>
      </c>
    </row>
    <row r="39" spans="2:6" x14ac:dyDescent="0.25">
      <c r="B39" s="1" t="s">
        <v>229</v>
      </c>
      <c r="C39" s="4">
        <v>5</v>
      </c>
      <c r="D39" s="2">
        <v>0</v>
      </c>
      <c r="E39" s="3">
        <v>250</v>
      </c>
      <c r="F39" s="2">
        <f>SUM(D39/E39)*C39</f>
        <v>0</v>
      </c>
    </row>
    <row r="40" spans="2:6" x14ac:dyDescent="0.25">
      <c r="B40" s="32" t="s">
        <v>270</v>
      </c>
      <c r="C40" s="8"/>
      <c r="D40" s="2"/>
      <c r="E40" s="3"/>
      <c r="F40" s="2"/>
    </row>
    <row r="41" spans="2:6" x14ac:dyDescent="0.25">
      <c r="B41" s="1" t="s">
        <v>263</v>
      </c>
      <c r="C41" s="4">
        <v>3</v>
      </c>
      <c r="D41" s="2">
        <v>0</v>
      </c>
      <c r="E41" s="3">
        <v>500</v>
      </c>
      <c r="F41" s="2">
        <f t="shared" ref="F41" si="2">SUM(D41/E41)*C41</f>
        <v>0</v>
      </c>
    </row>
    <row r="42" spans="2:6" x14ac:dyDescent="0.25">
      <c r="B42" s="1" t="s">
        <v>249</v>
      </c>
      <c r="C42" s="4">
        <v>3</v>
      </c>
      <c r="D42" s="2">
        <v>0</v>
      </c>
      <c r="E42" s="3">
        <v>250</v>
      </c>
      <c r="F42" s="2">
        <f>SUM(D42/E42)*C42</f>
        <v>0</v>
      </c>
    </row>
    <row r="43" spans="2:6" x14ac:dyDescent="0.25">
      <c r="B43" s="32" t="s">
        <v>128</v>
      </c>
      <c r="C43" s="8"/>
      <c r="D43" s="2"/>
      <c r="E43" s="3"/>
      <c r="F43" s="2"/>
    </row>
    <row r="44" spans="2:6" x14ac:dyDescent="0.25">
      <c r="B44" s="1" t="s">
        <v>129</v>
      </c>
      <c r="C44" s="4">
        <v>3</v>
      </c>
      <c r="D44" s="2">
        <v>0</v>
      </c>
      <c r="E44" s="3">
        <v>500</v>
      </c>
      <c r="F44" s="2">
        <f>SUM(D44/E44)*C44</f>
        <v>0</v>
      </c>
    </row>
    <row r="45" spans="2:6" x14ac:dyDescent="0.25">
      <c r="B45" s="1" t="s">
        <v>130</v>
      </c>
      <c r="C45" s="4">
        <v>3</v>
      </c>
      <c r="D45" s="2">
        <v>0</v>
      </c>
      <c r="E45" s="3">
        <v>500</v>
      </c>
      <c r="F45" s="2">
        <f>SUM(D45/E45)*C45</f>
        <v>0</v>
      </c>
    </row>
    <row r="46" spans="2:6" x14ac:dyDescent="0.25">
      <c r="B46" s="1" t="s">
        <v>131</v>
      </c>
      <c r="C46" s="4">
        <v>3</v>
      </c>
      <c r="D46" s="2">
        <v>0</v>
      </c>
      <c r="E46" s="3">
        <v>500</v>
      </c>
      <c r="F46" s="2">
        <f>SUM(D46/E46)*C46</f>
        <v>0</v>
      </c>
    </row>
    <row r="47" spans="2:6" x14ac:dyDescent="0.25">
      <c r="B47" s="32" t="s">
        <v>132</v>
      </c>
      <c r="C47" s="1"/>
      <c r="D47" s="1"/>
      <c r="E47" s="1"/>
      <c r="F47" s="2"/>
    </row>
    <row r="48" spans="2:6" x14ac:dyDescent="0.25">
      <c r="B48" s="1" t="s">
        <v>122</v>
      </c>
      <c r="C48" s="4">
        <v>5</v>
      </c>
      <c r="D48" s="2">
        <v>0</v>
      </c>
      <c r="E48" s="3">
        <v>250</v>
      </c>
      <c r="F48" s="2">
        <f>SUM(D48/E48)*C48</f>
        <v>0</v>
      </c>
    </row>
    <row r="49" spans="2:6" x14ac:dyDescent="0.25">
      <c r="B49" s="1" t="s">
        <v>269</v>
      </c>
      <c r="C49" s="4">
        <v>5</v>
      </c>
      <c r="D49" s="2">
        <v>0</v>
      </c>
      <c r="E49" s="3">
        <v>250</v>
      </c>
      <c r="F49" s="2">
        <f>SUM(D49/E49)*C49</f>
        <v>0</v>
      </c>
    </row>
  </sheetData>
  <mergeCells count="1">
    <mergeCell ref="B3:F3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359DB-A269-4722-985A-AEBC6D3F98A9}">
  <dimension ref="A1:X53"/>
  <sheetViews>
    <sheetView topLeftCell="A10" zoomScaleNormal="100" workbookViewId="0">
      <pane xSplit="1" topLeftCell="B1" activePane="topRight" state="frozen"/>
      <selection pane="topRight" activeCell="B1" sqref="B1:B49"/>
    </sheetView>
  </sheetViews>
  <sheetFormatPr defaultRowHeight="15" x14ac:dyDescent="0.25"/>
  <cols>
    <col min="1" max="1" width="50.42578125" customWidth="1"/>
    <col min="2" max="2" width="11.28515625" customWidth="1"/>
    <col min="3" max="3" width="22.28515625" customWidth="1"/>
    <col min="4" max="4" width="12.85546875" customWidth="1"/>
    <col min="5" max="5" width="12.42578125" customWidth="1"/>
    <col min="6" max="6" width="12.85546875" customWidth="1"/>
    <col min="7" max="7" width="12" customWidth="1"/>
    <col min="8" max="8" width="12.42578125" customWidth="1"/>
    <col min="9" max="9" width="14" customWidth="1"/>
    <col min="10" max="10" width="12.85546875" customWidth="1"/>
    <col min="11" max="12" width="15.140625" customWidth="1"/>
    <col min="13" max="13" width="13.85546875" customWidth="1"/>
    <col min="14" max="14" width="13.28515625" customWidth="1"/>
    <col min="15" max="15" width="14.42578125" customWidth="1"/>
    <col min="16" max="16" width="15.28515625" customWidth="1"/>
    <col min="17" max="17" width="13.85546875" customWidth="1"/>
    <col min="18" max="18" width="14.5703125" customWidth="1"/>
    <col min="19" max="19" width="13.85546875" customWidth="1"/>
    <col min="20" max="20" width="14.7109375" customWidth="1"/>
    <col min="21" max="21" width="12.5703125" customWidth="1"/>
    <col min="22" max="22" width="13.7109375" customWidth="1"/>
    <col min="23" max="23" width="13.140625" customWidth="1"/>
  </cols>
  <sheetData>
    <row r="1" spans="1:24" ht="47.25" x14ac:dyDescent="0.25">
      <c r="A1" s="50" t="s">
        <v>56</v>
      </c>
      <c r="B1" s="51" t="s">
        <v>57</v>
      </c>
      <c r="C1" s="51" t="s">
        <v>180</v>
      </c>
      <c r="D1" s="51" t="s">
        <v>97</v>
      </c>
      <c r="E1" s="51" t="s">
        <v>98</v>
      </c>
      <c r="F1" s="51" t="s">
        <v>99</v>
      </c>
      <c r="G1" s="51" t="s">
        <v>127</v>
      </c>
      <c r="H1" s="51" t="s">
        <v>100</v>
      </c>
      <c r="I1" s="51" t="s">
        <v>104</v>
      </c>
      <c r="J1" s="51" t="s">
        <v>101</v>
      </c>
      <c r="K1" s="51" t="s">
        <v>107</v>
      </c>
      <c r="L1" s="51" t="s">
        <v>103</v>
      </c>
      <c r="M1" s="51" t="s">
        <v>105</v>
      </c>
      <c r="N1" s="51" t="s">
        <v>102</v>
      </c>
      <c r="O1" s="51" t="s">
        <v>106</v>
      </c>
      <c r="P1" s="51" t="s">
        <v>108</v>
      </c>
      <c r="Q1" s="51" t="s">
        <v>109</v>
      </c>
      <c r="R1" s="51" t="s">
        <v>174</v>
      </c>
      <c r="S1" s="51" t="s">
        <v>111</v>
      </c>
      <c r="T1" s="51" t="s">
        <v>110</v>
      </c>
      <c r="U1" s="51" t="s">
        <v>112</v>
      </c>
      <c r="V1" s="51" t="s">
        <v>113</v>
      </c>
      <c r="W1" s="51" t="s">
        <v>114</v>
      </c>
      <c r="X1" s="45"/>
    </row>
    <row r="2" spans="1:24" x14ac:dyDescent="0.25">
      <c r="A2" s="1" t="s">
        <v>58</v>
      </c>
      <c r="B2" s="56" t="s">
        <v>59</v>
      </c>
      <c r="C2" s="5">
        <v>0.14000000000000001</v>
      </c>
      <c r="D2" s="13">
        <v>0.14000000000000001</v>
      </c>
      <c r="E2" s="13">
        <v>0.14000000000000001</v>
      </c>
      <c r="F2" s="13">
        <v>0.14000000000000001</v>
      </c>
      <c r="G2" s="13">
        <v>0.14000000000000001</v>
      </c>
      <c r="H2" s="13">
        <v>0.14000000000000001</v>
      </c>
      <c r="I2" s="13">
        <v>0.14000000000000001</v>
      </c>
      <c r="J2" s="13">
        <v>0.14000000000000001</v>
      </c>
      <c r="K2" s="13">
        <v>0.14000000000000001</v>
      </c>
      <c r="L2" s="13">
        <v>0.14000000000000001</v>
      </c>
      <c r="M2" s="13">
        <v>0.14000000000000001</v>
      </c>
      <c r="N2" s="13">
        <v>0.14000000000000001</v>
      </c>
      <c r="O2" s="17">
        <v>0.14000000000000001</v>
      </c>
      <c r="P2" s="17">
        <v>0.14000000000000001</v>
      </c>
      <c r="Q2" s="15"/>
      <c r="R2" s="15"/>
      <c r="S2" s="15"/>
      <c r="T2" s="18"/>
      <c r="U2" s="15"/>
      <c r="V2" s="17">
        <v>0.14000000000000001</v>
      </c>
      <c r="W2" s="17">
        <v>0.14000000000000001</v>
      </c>
    </row>
    <row r="3" spans="1:24" x14ac:dyDescent="0.25">
      <c r="A3" s="1" t="s">
        <v>133</v>
      </c>
      <c r="B3" s="56" t="s">
        <v>59</v>
      </c>
      <c r="C3" s="5">
        <v>0.11</v>
      </c>
      <c r="D3" s="13">
        <v>0.11</v>
      </c>
      <c r="E3" s="13">
        <v>0.11</v>
      </c>
      <c r="F3" s="13">
        <v>0.11</v>
      </c>
      <c r="G3" s="16"/>
      <c r="H3" s="19">
        <v>0.11</v>
      </c>
      <c r="I3" s="19">
        <v>0.11</v>
      </c>
      <c r="J3" s="19">
        <v>0.11</v>
      </c>
      <c r="K3" s="19">
        <v>0.11</v>
      </c>
      <c r="L3" s="19">
        <v>0.11</v>
      </c>
      <c r="M3" s="16"/>
      <c r="N3" s="19">
        <v>0.11</v>
      </c>
      <c r="O3" s="17">
        <v>0.11</v>
      </c>
      <c r="P3" s="17">
        <v>0.11</v>
      </c>
      <c r="Q3" s="17">
        <v>0.11</v>
      </c>
      <c r="R3" s="17">
        <v>0.11</v>
      </c>
      <c r="S3" s="17">
        <v>0.11</v>
      </c>
      <c r="T3" s="20">
        <v>0.11</v>
      </c>
      <c r="U3" s="15"/>
      <c r="V3" s="15"/>
      <c r="W3" s="15"/>
    </row>
    <row r="4" spans="1:24" x14ac:dyDescent="0.25">
      <c r="A4" s="1" t="s">
        <v>134</v>
      </c>
      <c r="B4" s="56" t="s">
        <v>60</v>
      </c>
      <c r="C4" s="5">
        <v>0.04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5"/>
      <c r="R4" s="15"/>
      <c r="S4" s="15"/>
      <c r="T4" s="18"/>
      <c r="U4" s="15"/>
      <c r="V4" s="15"/>
      <c r="W4" s="15"/>
    </row>
    <row r="5" spans="1:24" x14ac:dyDescent="0.25">
      <c r="A5" s="1" t="s">
        <v>135</v>
      </c>
      <c r="B5" s="56" t="s">
        <v>61</v>
      </c>
      <c r="C5" s="5" t="s">
        <v>145</v>
      </c>
      <c r="D5" s="13">
        <v>0.19</v>
      </c>
      <c r="E5" s="13">
        <v>0.19</v>
      </c>
      <c r="F5" s="13">
        <v>0.19</v>
      </c>
      <c r="G5" s="13">
        <v>0.14000000000000001</v>
      </c>
      <c r="H5" s="14"/>
      <c r="I5" s="13">
        <v>0.09</v>
      </c>
      <c r="J5" s="14"/>
      <c r="K5" s="13">
        <v>0.14000000000000001</v>
      </c>
      <c r="L5" s="13">
        <v>0.14000000000000001</v>
      </c>
      <c r="M5" s="13">
        <v>0.19</v>
      </c>
      <c r="N5" s="14"/>
      <c r="O5" s="17">
        <v>0.19</v>
      </c>
      <c r="P5" s="17">
        <v>0.09</v>
      </c>
      <c r="Q5" s="17">
        <v>0.09</v>
      </c>
      <c r="R5" s="15"/>
      <c r="S5" s="17">
        <v>0.14000000000000001</v>
      </c>
      <c r="T5" s="18"/>
      <c r="U5" s="17">
        <v>0.19</v>
      </c>
      <c r="V5" s="15"/>
      <c r="W5" s="15"/>
    </row>
    <row r="6" spans="1:24" x14ac:dyDescent="0.25">
      <c r="A6" s="1" t="s">
        <v>136</v>
      </c>
      <c r="B6" s="56" t="s">
        <v>62</v>
      </c>
      <c r="C6" s="6" t="s">
        <v>146</v>
      </c>
      <c r="D6" s="13">
        <v>0.08</v>
      </c>
      <c r="E6" s="13">
        <v>0.08</v>
      </c>
      <c r="F6" s="13">
        <v>0.08</v>
      </c>
      <c r="G6" s="13">
        <v>7.0000000000000007E-2</v>
      </c>
      <c r="H6" s="14"/>
      <c r="I6" s="13">
        <v>7.0000000000000007E-2</v>
      </c>
      <c r="J6" s="14"/>
      <c r="K6" s="13">
        <v>7.0000000000000007E-2</v>
      </c>
      <c r="L6" s="13">
        <v>7.0000000000000007E-2</v>
      </c>
      <c r="M6" s="13">
        <v>0.08</v>
      </c>
      <c r="N6" s="13">
        <v>7.0000000000000007E-2</v>
      </c>
      <c r="O6" s="17">
        <v>0.08</v>
      </c>
      <c r="P6" s="17">
        <v>7.0000000000000007E-2</v>
      </c>
      <c r="Q6" s="17">
        <v>7.0000000000000007E-2</v>
      </c>
      <c r="R6" s="17">
        <v>7.0000000000000007E-2</v>
      </c>
      <c r="S6" s="17">
        <v>7.0000000000000007E-2</v>
      </c>
      <c r="T6" s="18"/>
      <c r="U6" s="17">
        <v>7.0000000000000007E-2</v>
      </c>
      <c r="V6" s="15"/>
      <c r="W6" s="15"/>
    </row>
    <row r="7" spans="1:24" x14ac:dyDescent="0.25">
      <c r="A7" s="11" t="s">
        <v>137</v>
      </c>
      <c r="B7" s="57" t="s">
        <v>63</v>
      </c>
      <c r="C7" s="5">
        <v>0.04</v>
      </c>
      <c r="D7" s="13">
        <v>0.04</v>
      </c>
      <c r="E7" s="13">
        <v>0.04</v>
      </c>
      <c r="F7" s="13">
        <v>0.04</v>
      </c>
      <c r="G7" s="14"/>
      <c r="H7" s="14"/>
      <c r="I7" s="13">
        <v>0.04</v>
      </c>
      <c r="J7" s="14"/>
      <c r="K7" s="14"/>
      <c r="L7" s="14"/>
      <c r="M7" s="14"/>
      <c r="N7" s="14"/>
      <c r="O7" s="15"/>
      <c r="P7" s="15"/>
      <c r="Q7" s="17">
        <v>0.04</v>
      </c>
      <c r="R7" s="15"/>
      <c r="S7" s="15"/>
      <c r="T7" s="18"/>
      <c r="U7" s="15"/>
      <c r="V7" s="15"/>
      <c r="W7" s="15"/>
    </row>
    <row r="8" spans="1:24" x14ac:dyDescent="0.25">
      <c r="A8" s="1" t="s">
        <v>64</v>
      </c>
      <c r="B8" s="56" t="s">
        <v>63</v>
      </c>
      <c r="C8" s="9" t="s">
        <v>116</v>
      </c>
      <c r="D8" s="14"/>
      <c r="E8" s="14"/>
      <c r="F8" s="14"/>
      <c r="G8" s="13">
        <v>7.0000000000000007E-2</v>
      </c>
      <c r="H8" s="14"/>
      <c r="I8" s="14"/>
      <c r="J8" s="14"/>
      <c r="K8" s="14"/>
      <c r="L8" s="13">
        <v>0.08</v>
      </c>
      <c r="M8" s="14"/>
      <c r="N8" s="14"/>
      <c r="O8" s="17">
        <v>0.08</v>
      </c>
      <c r="P8" s="17">
        <v>0.08</v>
      </c>
      <c r="Q8" s="15"/>
      <c r="R8" s="15"/>
      <c r="S8" s="17">
        <v>0.08</v>
      </c>
      <c r="T8" s="18"/>
      <c r="U8" s="17">
        <v>0.08</v>
      </c>
      <c r="V8" s="15"/>
      <c r="W8" s="15"/>
    </row>
    <row r="9" spans="1:24" x14ac:dyDescent="0.25">
      <c r="A9" s="1" t="s">
        <v>138</v>
      </c>
      <c r="B9" s="56" t="s">
        <v>65</v>
      </c>
      <c r="C9" s="9">
        <v>0.42</v>
      </c>
      <c r="D9" s="13">
        <v>0.42</v>
      </c>
      <c r="E9" s="13">
        <v>0.42</v>
      </c>
      <c r="F9" s="25"/>
      <c r="G9" s="13">
        <v>0.42</v>
      </c>
      <c r="H9" s="14"/>
      <c r="I9" s="14"/>
      <c r="J9" s="14"/>
      <c r="K9" s="13">
        <v>0.42</v>
      </c>
      <c r="L9" s="13">
        <v>0.42</v>
      </c>
      <c r="M9" s="13">
        <v>0.42</v>
      </c>
      <c r="N9" s="14"/>
      <c r="O9" s="15"/>
      <c r="P9" s="13">
        <v>0.42</v>
      </c>
      <c r="Q9" s="13">
        <v>0.42</v>
      </c>
      <c r="R9" s="15"/>
      <c r="S9" s="13">
        <v>0.42</v>
      </c>
      <c r="T9" s="13">
        <v>0.42</v>
      </c>
      <c r="U9" s="13">
        <v>0.42</v>
      </c>
      <c r="V9" s="15"/>
      <c r="W9" s="15"/>
    </row>
    <row r="10" spans="1:24" x14ac:dyDescent="0.25">
      <c r="A10" s="1" t="s">
        <v>232</v>
      </c>
      <c r="B10" s="56" t="s">
        <v>60</v>
      </c>
      <c r="C10" s="9">
        <v>0.09</v>
      </c>
      <c r="D10" s="14"/>
      <c r="E10" s="14"/>
      <c r="F10" s="14"/>
      <c r="G10" s="14"/>
      <c r="H10" s="14"/>
      <c r="I10" s="14"/>
      <c r="J10" s="14"/>
      <c r="K10" s="13">
        <v>0.09</v>
      </c>
      <c r="L10" s="13">
        <v>0.09</v>
      </c>
      <c r="M10" s="13">
        <v>0.09</v>
      </c>
      <c r="N10" s="14"/>
      <c r="O10" s="15"/>
      <c r="P10" s="15"/>
      <c r="Q10" s="15"/>
      <c r="R10" s="15"/>
      <c r="S10" s="17">
        <v>0.09</v>
      </c>
      <c r="T10" s="18"/>
      <c r="U10" s="15"/>
      <c r="V10" s="17">
        <v>0.09</v>
      </c>
      <c r="W10" s="17">
        <v>0.09</v>
      </c>
    </row>
    <row r="11" spans="1:24" x14ac:dyDescent="0.25">
      <c r="A11" s="1" t="s">
        <v>139</v>
      </c>
      <c r="B11" s="56" t="s">
        <v>62</v>
      </c>
      <c r="C11" s="9">
        <v>0.09</v>
      </c>
      <c r="D11" s="13">
        <v>0.09</v>
      </c>
      <c r="E11" s="13">
        <v>0.09</v>
      </c>
      <c r="F11" s="13">
        <v>0.09</v>
      </c>
      <c r="G11" s="14"/>
      <c r="H11" s="14"/>
      <c r="I11" s="14"/>
      <c r="J11" s="14"/>
      <c r="K11" s="14"/>
      <c r="L11" s="14"/>
      <c r="M11" s="14"/>
      <c r="N11" s="14"/>
      <c r="O11" s="17">
        <v>0.09</v>
      </c>
      <c r="P11" s="15"/>
      <c r="Q11" s="15"/>
      <c r="R11" s="15"/>
      <c r="S11" s="15"/>
      <c r="T11" s="15"/>
      <c r="U11" s="15"/>
      <c r="V11" s="15"/>
    </row>
    <row r="12" spans="1:24" x14ac:dyDescent="0.25">
      <c r="A12" s="1" t="s">
        <v>66</v>
      </c>
      <c r="B12" s="56" t="s">
        <v>65</v>
      </c>
      <c r="C12" s="9">
        <v>0.76</v>
      </c>
      <c r="D12" s="14"/>
      <c r="E12" s="14"/>
      <c r="F12" s="14"/>
      <c r="G12" s="14"/>
      <c r="H12" s="14"/>
      <c r="I12" s="14"/>
      <c r="J12" s="13">
        <v>0.76</v>
      </c>
      <c r="K12" s="14"/>
      <c r="L12" s="14"/>
      <c r="M12" s="14"/>
      <c r="N12" s="13">
        <v>0.76</v>
      </c>
      <c r="O12" s="15"/>
      <c r="P12" s="15"/>
      <c r="Q12" s="15"/>
      <c r="R12" s="13">
        <v>0.76</v>
      </c>
      <c r="S12" s="15"/>
      <c r="T12" s="13">
        <v>0.76</v>
      </c>
      <c r="U12" s="15"/>
      <c r="V12" s="15"/>
      <c r="W12" s="15"/>
    </row>
    <row r="13" spans="1:24" x14ac:dyDescent="0.25">
      <c r="A13" s="1" t="s">
        <v>67</v>
      </c>
      <c r="B13" s="56" t="s">
        <v>59</v>
      </c>
      <c r="C13" s="9">
        <v>0.22</v>
      </c>
      <c r="D13" s="14"/>
      <c r="E13" s="14"/>
      <c r="F13" s="14"/>
      <c r="G13" s="14"/>
      <c r="H13" s="13">
        <v>0.22</v>
      </c>
      <c r="I13" s="14"/>
      <c r="J13" s="13">
        <v>0.22</v>
      </c>
      <c r="K13" s="14"/>
      <c r="L13" s="14"/>
      <c r="M13" s="14"/>
      <c r="N13" s="13">
        <v>0.22</v>
      </c>
      <c r="O13" s="15"/>
      <c r="P13" s="15"/>
      <c r="Q13" s="15"/>
      <c r="R13" s="13">
        <v>0.22</v>
      </c>
      <c r="S13" s="15"/>
      <c r="T13" s="13">
        <v>0.22</v>
      </c>
      <c r="U13" s="15"/>
      <c r="V13" s="15"/>
      <c r="W13" s="15"/>
    </row>
    <row r="14" spans="1:24" x14ac:dyDescent="0.25">
      <c r="A14" s="1" t="s">
        <v>123</v>
      </c>
      <c r="B14" s="56" t="s">
        <v>62</v>
      </c>
      <c r="C14" s="9">
        <v>0.1</v>
      </c>
      <c r="D14" s="14"/>
      <c r="E14" s="14"/>
      <c r="F14" s="14"/>
      <c r="G14" s="14"/>
      <c r="H14" s="13">
        <v>0.1</v>
      </c>
      <c r="I14" s="14"/>
      <c r="J14" s="13">
        <v>0.1</v>
      </c>
      <c r="K14" s="14"/>
      <c r="L14" s="14"/>
      <c r="M14" s="14"/>
      <c r="N14" s="13">
        <v>0.1</v>
      </c>
      <c r="O14" s="15"/>
      <c r="P14" s="15"/>
      <c r="Q14" s="15"/>
      <c r="R14" s="15"/>
      <c r="S14" s="15"/>
      <c r="T14" s="13">
        <v>0.1</v>
      </c>
      <c r="U14" s="15"/>
      <c r="V14" s="15"/>
      <c r="W14" s="15"/>
    </row>
    <row r="15" spans="1:24" x14ac:dyDescent="0.25">
      <c r="A15" s="1" t="s">
        <v>68</v>
      </c>
      <c r="B15" s="56" t="s">
        <v>65</v>
      </c>
      <c r="C15" s="9">
        <v>1.41</v>
      </c>
      <c r="D15" s="14"/>
      <c r="E15" s="14"/>
      <c r="F15" s="14"/>
      <c r="G15" s="14"/>
      <c r="H15" s="13">
        <v>1.41</v>
      </c>
      <c r="I15" s="14"/>
      <c r="J15" s="14"/>
      <c r="K15" s="14"/>
      <c r="L15" s="14"/>
      <c r="M15" s="14"/>
      <c r="N15" s="14"/>
      <c r="O15" s="15"/>
      <c r="P15" s="15"/>
      <c r="Q15" s="15"/>
      <c r="R15" s="13">
        <v>1.41</v>
      </c>
      <c r="S15" s="15"/>
      <c r="T15" s="15"/>
      <c r="U15" s="15"/>
      <c r="V15" s="15"/>
      <c r="W15" s="17">
        <v>0.16</v>
      </c>
    </row>
    <row r="16" spans="1:24" x14ac:dyDescent="0.25">
      <c r="A16" s="1" t="s">
        <v>69</v>
      </c>
      <c r="B16" s="56" t="s">
        <v>65</v>
      </c>
      <c r="C16" s="9">
        <v>0.75</v>
      </c>
      <c r="D16" s="14"/>
      <c r="E16" s="14"/>
      <c r="F16" s="14"/>
      <c r="G16" s="13">
        <v>0.75</v>
      </c>
      <c r="H16" s="13">
        <v>0.75</v>
      </c>
      <c r="I16" s="14"/>
      <c r="J16" s="14"/>
      <c r="K16" s="14"/>
      <c r="L16" s="14"/>
      <c r="M16" s="14"/>
      <c r="N16" s="14"/>
      <c r="O16" s="15"/>
      <c r="P16" s="15"/>
      <c r="Q16" s="15"/>
      <c r="R16" s="15"/>
      <c r="S16" s="15"/>
      <c r="T16" s="15"/>
      <c r="U16" s="15"/>
      <c r="V16" s="15"/>
      <c r="W16" s="15"/>
    </row>
    <row r="17" spans="1:23" x14ac:dyDescent="0.25">
      <c r="A17" s="1" t="s">
        <v>70</v>
      </c>
      <c r="B17" s="56" t="s">
        <v>71</v>
      </c>
      <c r="C17" s="9">
        <v>0.5</v>
      </c>
      <c r="D17" s="14"/>
      <c r="E17" s="14"/>
      <c r="F17" s="14"/>
      <c r="G17" s="14"/>
      <c r="H17" s="14"/>
      <c r="I17" s="14"/>
      <c r="J17" s="14"/>
      <c r="K17" s="14"/>
      <c r="L17" s="13">
        <v>0.5</v>
      </c>
      <c r="M17" s="14"/>
      <c r="N17" s="14"/>
      <c r="O17" s="13">
        <v>0.5</v>
      </c>
      <c r="P17" s="13">
        <v>0.5</v>
      </c>
      <c r="Q17" s="15"/>
      <c r="R17" s="15"/>
      <c r="S17" s="17">
        <v>1</v>
      </c>
      <c r="T17" s="15"/>
      <c r="U17" s="13">
        <v>0.5</v>
      </c>
      <c r="V17" s="15"/>
      <c r="W17" s="13">
        <v>0.5</v>
      </c>
    </row>
    <row r="18" spans="1:23" x14ac:dyDescent="0.25">
      <c r="A18" s="1" t="s">
        <v>72</v>
      </c>
      <c r="B18" s="56" t="s">
        <v>71</v>
      </c>
      <c r="C18" s="9">
        <v>0.64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3">
        <v>0.64</v>
      </c>
      <c r="O18" s="15"/>
      <c r="P18" s="15"/>
      <c r="Q18" s="15"/>
      <c r="R18" s="17">
        <v>0.64</v>
      </c>
      <c r="S18" s="15"/>
      <c r="T18" s="15"/>
      <c r="U18" s="15"/>
      <c r="V18" s="15"/>
      <c r="W18" s="15"/>
    </row>
    <row r="19" spans="1:23" x14ac:dyDescent="0.25">
      <c r="A19" s="1" t="s">
        <v>73</v>
      </c>
      <c r="B19" s="56" t="s">
        <v>71</v>
      </c>
      <c r="C19" s="9">
        <v>0.38</v>
      </c>
      <c r="D19" s="14"/>
      <c r="E19" s="14"/>
      <c r="F19" s="14"/>
      <c r="G19" s="14"/>
      <c r="H19" s="14"/>
      <c r="I19" s="14"/>
      <c r="J19" s="13">
        <v>0.38</v>
      </c>
      <c r="K19" s="14"/>
      <c r="L19" s="14"/>
      <c r="M19" s="14"/>
      <c r="N19" s="14"/>
      <c r="O19" s="15"/>
      <c r="P19" s="15"/>
      <c r="Q19" s="15"/>
      <c r="R19" s="15"/>
      <c r="S19" s="15"/>
      <c r="T19" s="15"/>
      <c r="U19" s="15"/>
      <c r="V19" s="17">
        <v>0.38</v>
      </c>
      <c r="W19" s="15"/>
    </row>
    <row r="20" spans="1:23" x14ac:dyDescent="0.25">
      <c r="A20" s="1" t="s">
        <v>74</v>
      </c>
      <c r="B20" s="56" t="s">
        <v>71</v>
      </c>
      <c r="C20" s="9">
        <v>0.38</v>
      </c>
      <c r="D20" s="14"/>
      <c r="E20" s="14"/>
      <c r="F20" s="14"/>
      <c r="G20" s="14"/>
      <c r="H20" s="14"/>
      <c r="I20" s="14"/>
      <c r="J20" s="13">
        <v>0.38</v>
      </c>
      <c r="K20" s="14"/>
      <c r="L20" s="14"/>
      <c r="M20" s="14"/>
      <c r="N20" s="14"/>
      <c r="O20" s="15"/>
      <c r="P20" s="15"/>
      <c r="Q20" s="15"/>
      <c r="R20" s="15"/>
      <c r="S20" s="15"/>
      <c r="T20" s="15"/>
      <c r="U20" s="15"/>
      <c r="V20" s="15"/>
      <c r="W20" s="15"/>
    </row>
    <row r="21" spans="1:23" x14ac:dyDescent="0.25">
      <c r="A21" s="1" t="s">
        <v>75</v>
      </c>
      <c r="B21" s="56" t="s">
        <v>60</v>
      </c>
      <c r="C21" s="9">
        <v>0.3</v>
      </c>
      <c r="D21" s="14"/>
      <c r="E21" s="14"/>
      <c r="F21" s="14"/>
      <c r="G21" s="14"/>
      <c r="H21" s="13">
        <v>0.3</v>
      </c>
      <c r="I21" s="14"/>
      <c r="J21" s="13">
        <v>0.3</v>
      </c>
      <c r="K21" s="13">
        <v>0.3</v>
      </c>
      <c r="L21" s="14"/>
      <c r="M21" s="14"/>
      <c r="N21" s="13">
        <v>0.3</v>
      </c>
      <c r="O21" s="17">
        <v>0.3</v>
      </c>
      <c r="P21" s="15"/>
      <c r="Q21" s="15"/>
      <c r="R21" s="15"/>
      <c r="S21" s="15"/>
      <c r="T21" s="15"/>
      <c r="U21" s="15"/>
      <c r="V21" s="17">
        <v>0.3</v>
      </c>
      <c r="W21" s="15"/>
    </row>
    <row r="22" spans="1:23" x14ac:dyDescent="0.25">
      <c r="A22" s="1" t="s">
        <v>125</v>
      </c>
      <c r="B22" s="56" t="s">
        <v>63</v>
      </c>
      <c r="C22" s="9">
        <v>0.05</v>
      </c>
      <c r="D22" s="14"/>
      <c r="E22" s="14"/>
      <c r="F22" s="14"/>
      <c r="G22" s="14"/>
      <c r="H22" s="14"/>
      <c r="I22" s="14"/>
      <c r="J22" s="14"/>
      <c r="K22" s="13">
        <v>0.05</v>
      </c>
      <c r="L22" s="14"/>
      <c r="M22" s="14"/>
      <c r="N22" s="14"/>
      <c r="O22" s="15"/>
      <c r="P22" s="15"/>
      <c r="Q22" s="15"/>
      <c r="R22" s="15"/>
      <c r="S22" s="15"/>
      <c r="T22" s="15"/>
      <c r="U22" s="15"/>
      <c r="V22" s="15"/>
      <c r="W22" s="15"/>
    </row>
    <row r="23" spans="1:23" x14ac:dyDescent="0.25">
      <c r="A23" s="1" t="s">
        <v>124</v>
      </c>
      <c r="B23" s="56" t="s">
        <v>63</v>
      </c>
      <c r="C23" s="9">
        <v>0.13</v>
      </c>
      <c r="D23" s="14"/>
      <c r="E23" s="14"/>
      <c r="F23" s="14"/>
      <c r="G23" s="14"/>
      <c r="H23" s="13">
        <v>0.13</v>
      </c>
      <c r="I23" s="14"/>
      <c r="J23" s="13">
        <v>0.13</v>
      </c>
      <c r="K23" s="13">
        <v>0.13</v>
      </c>
      <c r="L23" s="14"/>
      <c r="M23" s="14"/>
      <c r="N23" s="14"/>
      <c r="O23" s="15"/>
      <c r="P23" s="15"/>
      <c r="Q23" s="15"/>
      <c r="R23" s="15"/>
      <c r="S23" s="15"/>
      <c r="T23" s="17">
        <v>0.13</v>
      </c>
      <c r="U23" s="15"/>
      <c r="V23" s="15"/>
      <c r="W23" s="15"/>
    </row>
    <row r="24" spans="1:23" x14ac:dyDescent="0.25">
      <c r="A24" s="1" t="s">
        <v>76</v>
      </c>
      <c r="B24" s="56" t="s">
        <v>63</v>
      </c>
      <c r="C24" s="9">
        <v>0.11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  <c r="P24" s="15"/>
      <c r="Q24" s="15"/>
      <c r="R24" s="15"/>
      <c r="S24" s="15"/>
      <c r="T24" s="15"/>
      <c r="U24" s="15"/>
      <c r="V24" s="15"/>
      <c r="W24" s="15"/>
    </row>
    <row r="25" spans="1:23" x14ac:dyDescent="0.25">
      <c r="A25" s="1" t="s">
        <v>140</v>
      </c>
      <c r="B25" s="56" t="s">
        <v>63</v>
      </c>
      <c r="C25" s="9">
        <v>0.21</v>
      </c>
      <c r="D25" s="13">
        <v>0.21</v>
      </c>
      <c r="E25" s="13">
        <v>0.21</v>
      </c>
      <c r="F25" s="13">
        <v>0.21</v>
      </c>
      <c r="G25" s="13">
        <v>0.21</v>
      </c>
      <c r="H25" s="13">
        <v>0.21</v>
      </c>
      <c r="I25" s="14"/>
      <c r="J25" s="13">
        <v>0.21</v>
      </c>
      <c r="K25" s="14"/>
      <c r="L25" s="14"/>
      <c r="M25" s="14"/>
      <c r="N25" s="13">
        <v>0.21</v>
      </c>
      <c r="O25" s="15"/>
      <c r="P25" s="15"/>
      <c r="Q25" s="17">
        <v>0.21</v>
      </c>
      <c r="R25" s="17">
        <v>0.21</v>
      </c>
      <c r="S25" s="17">
        <v>0.21</v>
      </c>
      <c r="T25" s="15"/>
      <c r="U25" s="17">
        <v>0.21</v>
      </c>
      <c r="V25" s="15"/>
      <c r="W25" s="15"/>
    </row>
    <row r="26" spans="1:23" x14ac:dyDescent="0.25">
      <c r="A26" s="1" t="s">
        <v>141</v>
      </c>
      <c r="B26" s="56" t="s">
        <v>63</v>
      </c>
      <c r="C26" s="9">
        <v>0.09</v>
      </c>
      <c r="D26" s="14"/>
      <c r="E26" s="14"/>
      <c r="F26" s="14"/>
      <c r="G26" s="14"/>
      <c r="H26" s="14"/>
      <c r="I26" s="14"/>
      <c r="J26" s="14"/>
      <c r="K26" s="14"/>
      <c r="L26" s="13">
        <v>0.09</v>
      </c>
      <c r="M26" s="13">
        <v>0.09</v>
      </c>
      <c r="N26" s="14"/>
      <c r="O26" s="17">
        <v>0.09</v>
      </c>
      <c r="P26" s="15"/>
      <c r="Q26" s="15"/>
      <c r="R26" s="15"/>
      <c r="S26" s="15"/>
      <c r="T26" s="15"/>
      <c r="U26" s="15"/>
      <c r="V26" s="15"/>
      <c r="W26" s="15"/>
    </row>
    <row r="27" spans="1:23" x14ac:dyDescent="0.25">
      <c r="A27" s="1" t="s">
        <v>77</v>
      </c>
      <c r="B27" s="56" t="s">
        <v>63</v>
      </c>
      <c r="C27" s="2">
        <v>0.17</v>
      </c>
      <c r="D27" s="1"/>
      <c r="E27" s="15"/>
      <c r="F27" s="15"/>
      <c r="G27" s="15"/>
      <c r="H27" s="15"/>
      <c r="I27" s="17">
        <v>0.17</v>
      </c>
      <c r="J27" s="15"/>
      <c r="K27" s="15"/>
      <c r="L27" s="15"/>
      <c r="M27" s="15"/>
      <c r="N27" s="15"/>
      <c r="O27" s="15"/>
      <c r="P27" s="17">
        <v>0.17</v>
      </c>
      <c r="Q27" s="15"/>
      <c r="R27" s="15"/>
      <c r="S27" s="15"/>
      <c r="T27" s="15"/>
      <c r="U27" s="15"/>
      <c r="V27" s="15"/>
      <c r="W27" s="15"/>
    </row>
    <row r="28" spans="1:23" x14ac:dyDescent="0.25">
      <c r="A28" s="1" t="s">
        <v>78</v>
      </c>
      <c r="B28" s="56" t="s">
        <v>60</v>
      </c>
      <c r="C28" s="9">
        <v>0.04</v>
      </c>
      <c r="D28" s="21">
        <v>0.04</v>
      </c>
      <c r="E28" s="17">
        <v>0.04</v>
      </c>
      <c r="F28" s="17">
        <v>0.04</v>
      </c>
      <c r="G28" s="17">
        <v>0.04</v>
      </c>
      <c r="H28" s="15"/>
      <c r="I28" s="17">
        <v>0.04</v>
      </c>
      <c r="J28" s="15"/>
      <c r="K28" s="15"/>
      <c r="L28" s="17">
        <v>0.04</v>
      </c>
      <c r="M28" s="17">
        <v>0.04</v>
      </c>
      <c r="N28" s="15"/>
      <c r="O28" s="15"/>
      <c r="P28" s="17">
        <v>0.04</v>
      </c>
      <c r="Q28" s="15"/>
      <c r="R28" s="15"/>
      <c r="S28" s="15"/>
      <c r="T28" s="15"/>
      <c r="U28" s="15"/>
      <c r="V28" s="15"/>
      <c r="W28" s="15"/>
    </row>
    <row r="29" spans="1:23" x14ac:dyDescent="0.25">
      <c r="A29" s="1" t="s">
        <v>126</v>
      </c>
      <c r="B29" s="56" t="s">
        <v>79</v>
      </c>
      <c r="C29" s="9">
        <v>0.03</v>
      </c>
      <c r="D29" s="21">
        <v>0.03</v>
      </c>
      <c r="E29" s="17">
        <v>0.03</v>
      </c>
      <c r="F29" s="17">
        <v>0.03</v>
      </c>
      <c r="G29" s="17">
        <v>0.03</v>
      </c>
      <c r="H29" s="17">
        <v>0.03</v>
      </c>
      <c r="I29" s="17">
        <v>0.03</v>
      </c>
      <c r="J29" s="17">
        <v>0.03</v>
      </c>
      <c r="K29" s="17">
        <v>0.03</v>
      </c>
      <c r="L29" s="17">
        <v>0.03</v>
      </c>
      <c r="M29" s="17">
        <v>0.03</v>
      </c>
      <c r="N29" s="17">
        <v>0.03</v>
      </c>
      <c r="O29" s="17">
        <v>0.03</v>
      </c>
      <c r="P29" s="17">
        <v>0.03</v>
      </c>
      <c r="Q29" s="15"/>
      <c r="R29" s="15"/>
      <c r="S29" s="15"/>
      <c r="T29" s="15"/>
      <c r="U29" s="15"/>
      <c r="V29" s="15"/>
      <c r="W29" s="17">
        <v>0.03</v>
      </c>
    </row>
    <row r="30" spans="1:23" x14ac:dyDescent="0.25">
      <c r="A30" s="1" t="s">
        <v>80</v>
      </c>
      <c r="B30" s="56" t="s">
        <v>81</v>
      </c>
      <c r="C30" s="9">
        <v>0.05</v>
      </c>
      <c r="D30" s="1"/>
      <c r="E30" s="15"/>
      <c r="F30" s="15"/>
      <c r="G30" s="15"/>
      <c r="H30" s="15"/>
      <c r="I30" s="17">
        <v>0.05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x14ac:dyDescent="0.25">
      <c r="A31" s="1" t="s">
        <v>82</v>
      </c>
      <c r="B31" s="56" t="s">
        <v>147</v>
      </c>
      <c r="C31" s="9">
        <v>3.36</v>
      </c>
      <c r="D31" s="1"/>
      <c r="E31" s="15"/>
      <c r="F31" s="17">
        <v>3.36</v>
      </c>
      <c r="G31" s="15"/>
      <c r="H31" s="15"/>
      <c r="I31" s="17">
        <v>3.36</v>
      </c>
      <c r="J31" s="17">
        <v>3.36</v>
      </c>
      <c r="K31" s="15"/>
      <c r="L31" s="17">
        <v>3.36</v>
      </c>
      <c r="M31" s="15"/>
      <c r="N31" s="17">
        <v>3.36</v>
      </c>
      <c r="O31" s="15"/>
      <c r="P31" s="26"/>
      <c r="Q31" s="15"/>
      <c r="R31" s="15"/>
      <c r="S31" s="15"/>
      <c r="T31" s="15"/>
      <c r="U31" s="17">
        <v>3.36</v>
      </c>
      <c r="V31" s="15"/>
      <c r="W31" s="15"/>
    </row>
    <row r="32" spans="1:23" x14ac:dyDescent="0.25">
      <c r="A32" s="1" t="s">
        <v>83</v>
      </c>
      <c r="B32" s="56" t="s">
        <v>147</v>
      </c>
      <c r="C32" s="9">
        <v>2.2799999999999998</v>
      </c>
      <c r="D32" s="1"/>
      <c r="E32" s="15"/>
      <c r="F32" s="15"/>
      <c r="G32" s="17">
        <v>2.2799999999999998</v>
      </c>
      <c r="H32" s="17">
        <v>2.2799999999999998</v>
      </c>
      <c r="I32" s="15"/>
      <c r="J32" s="17">
        <v>2.2799999999999998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7">
        <v>2.2799999999999998</v>
      </c>
      <c r="W32" s="15"/>
    </row>
    <row r="33" spans="1:23" x14ac:dyDescent="0.25">
      <c r="A33" s="1" t="s">
        <v>84</v>
      </c>
      <c r="B33" s="56" t="s">
        <v>147</v>
      </c>
      <c r="C33" s="9">
        <v>2.2799999999999998</v>
      </c>
      <c r="D33" s="1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7">
        <v>1.1399999999999999</v>
      </c>
    </row>
    <row r="34" spans="1:23" x14ac:dyDescent="0.25">
      <c r="A34" s="1" t="s">
        <v>85</v>
      </c>
      <c r="B34" s="56" t="s">
        <v>65</v>
      </c>
      <c r="C34" s="9">
        <v>0.68</v>
      </c>
      <c r="D34" s="1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x14ac:dyDescent="0.25">
      <c r="A35" s="1" t="s">
        <v>86</v>
      </c>
      <c r="B35" s="56" t="s">
        <v>87</v>
      </c>
      <c r="C35" s="9">
        <v>1.58</v>
      </c>
      <c r="D35" s="1"/>
      <c r="E35" s="15"/>
      <c r="F35" s="15"/>
      <c r="G35" s="15"/>
      <c r="H35" s="15"/>
      <c r="I35" s="15"/>
      <c r="J35" s="15"/>
      <c r="K35" s="15"/>
      <c r="L35" s="15"/>
      <c r="M35" s="17">
        <v>1.58</v>
      </c>
      <c r="N35" s="15"/>
      <c r="O35" s="17">
        <v>1.58</v>
      </c>
      <c r="P35" s="15"/>
      <c r="Q35" s="15"/>
      <c r="R35" s="15"/>
      <c r="S35" s="15"/>
      <c r="T35" s="15"/>
      <c r="U35" s="15"/>
      <c r="V35" s="15"/>
      <c r="W35" s="15"/>
    </row>
    <row r="36" spans="1:23" x14ac:dyDescent="0.25">
      <c r="A36" s="1" t="s">
        <v>142</v>
      </c>
      <c r="B36" s="56" t="s">
        <v>88</v>
      </c>
      <c r="C36" s="9">
        <v>0.28999999999999998</v>
      </c>
      <c r="D36" s="1"/>
      <c r="E36" s="15"/>
      <c r="F36" s="15"/>
      <c r="G36" s="15"/>
      <c r="H36" s="15"/>
      <c r="I36" s="15"/>
      <c r="J36" s="15"/>
      <c r="K36" s="15"/>
      <c r="L36" s="15"/>
      <c r="M36" s="17">
        <v>0.28999999999999998</v>
      </c>
      <c r="N36" s="15"/>
      <c r="O36" s="17">
        <v>0.28999999999999998</v>
      </c>
      <c r="P36" s="15"/>
      <c r="Q36" s="15"/>
      <c r="R36" s="15"/>
      <c r="S36" s="15"/>
      <c r="T36" s="15"/>
      <c r="U36" s="17">
        <v>0.28999999999999998</v>
      </c>
      <c r="V36" s="15"/>
      <c r="W36" s="15"/>
    </row>
    <row r="37" spans="1:23" x14ac:dyDescent="0.25">
      <c r="A37" s="1" t="s">
        <v>89</v>
      </c>
      <c r="B37" s="56" t="s">
        <v>71</v>
      </c>
      <c r="C37" s="9">
        <v>0.26</v>
      </c>
      <c r="D37" s="1"/>
      <c r="E37" s="15"/>
      <c r="F37" s="17">
        <v>0.26</v>
      </c>
      <c r="G37" s="17">
        <v>0.26</v>
      </c>
      <c r="H37" s="17">
        <v>0.26</v>
      </c>
      <c r="I37" s="17">
        <v>0.26</v>
      </c>
      <c r="J37" s="17">
        <v>0.26</v>
      </c>
      <c r="K37" s="17">
        <v>0.26</v>
      </c>
      <c r="L37" s="17">
        <v>0.26</v>
      </c>
      <c r="M37" s="17">
        <v>0.26</v>
      </c>
      <c r="N37" s="17">
        <v>0.26</v>
      </c>
      <c r="O37" s="17">
        <v>0.26</v>
      </c>
      <c r="P37" s="15"/>
      <c r="Q37" s="17">
        <v>0.74</v>
      </c>
      <c r="R37" s="15"/>
      <c r="S37" s="15"/>
      <c r="T37" s="15"/>
      <c r="U37" s="15"/>
      <c r="V37" s="15"/>
      <c r="W37" s="15"/>
    </row>
    <row r="38" spans="1:23" x14ac:dyDescent="0.25">
      <c r="A38" s="1" t="s">
        <v>143</v>
      </c>
      <c r="B38" s="56" t="s">
        <v>90</v>
      </c>
      <c r="C38" s="9" t="s">
        <v>148</v>
      </c>
      <c r="D38" s="1"/>
      <c r="E38" s="15"/>
      <c r="F38" s="15"/>
      <c r="G38" s="15"/>
      <c r="H38" s="17">
        <v>0.28999999999999998</v>
      </c>
      <c r="I38" s="17">
        <v>0.28000000000000003</v>
      </c>
      <c r="J38" s="17">
        <v>0.21</v>
      </c>
      <c r="K38" s="15"/>
      <c r="L38" s="15"/>
      <c r="M38" s="15"/>
      <c r="N38" s="17">
        <v>0.41</v>
      </c>
      <c r="O38" s="15"/>
      <c r="P38" s="15"/>
      <c r="Q38" s="17">
        <v>0.28000000000000003</v>
      </c>
      <c r="R38" s="17">
        <v>0.41</v>
      </c>
      <c r="S38" s="15"/>
      <c r="T38" s="17">
        <v>0.28999999999999998</v>
      </c>
      <c r="U38" s="17">
        <v>0.28999999999999998</v>
      </c>
      <c r="V38" s="17">
        <v>0.21</v>
      </c>
      <c r="W38" s="17">
        <v>0.21</v>
      </c>
    </row>
    <row r="39" spans="1:23" x14ac:dyDescent="0.25">
      <c r="A39" s="1" t="s">
        <v>233</v>
      </c>
      <c r="B39" s="56" t="s">
        <v>91</v>
      </c>
      <c r="C39" s="9">
        <v>0.15</v>
      </c>
      <c r="D39" s="1"/>
      <c r="E39" s="17">
        <v>0.15</v>
      </c>
      <c r="F39" s="15"/>
      <c r="G39" s="17">
        <v>0.15</v>
      </c>
      <c r="H39" s="15"/>
      <c r="I39" s="15"/>
      <c r="J39" s="15"/>
      <c r="K39" s="17">
        <v>0.15</v>
      </c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x14ac:dyDescent="0.25">
      <c r="A40" s="1" t="s">
        <v>144</v>
      </c>
      <c r="B40" s="56" t="s">
        <v>91</v>
      </c>
      <c r="C40" s="9">
        <v>0.13</v>
      </c>
      <c r="D40" s="1"/>
      <c r="E40" s="17">
        <v>0.13</v>
      </c>
      <c r="F40" s="17">
        <v>0.13</v>
      </c>
      <c r="G40" s="15"/>
      <c r="H40" s="15"/>
      <c r="I40" s="17">
        <v>0.13</v>
      </c>
      <c r="J40" s="15"/>
      <c r="K40" s="15"/>
      <c r="L40" s="15"/>
      <c r="M40" s="15"/>
      <c r="N40" s="15"/>
      <c r="O40" s="15"/>
      <c r="P40" s="15"/>
      <c r="Q40" s="17">
        <v>0.13</v>
      </c>
      <c r="R40" s="15"/>
      <c r="S40" s="15"/>
      <c r="T40" s="15"/>
      <c r="U40" s="15"/>
      <c r="V40" s="15"/>
      <c r="W40" s="15"/>
    </row>
    <row r="41" spans="1:23" x14ac:dyDescent="0.25">
      <c r="A41" s="1" t="s">
        <v>92</v>
      </c>
      <c r="B41" s="56" t="s">
        <v>62</v>
      </c>
      <c r="C41" s="9">
        <v>0.05</v>
      </c>
      <c r="D41" s="1"/>
      <c r="E41" s="17">
        <v>0.05</v>
      </c>
      <c r="F41" s="17">
        <v>0.1</v>
      </c>
      <c r="G41" s="17">
        <v>0.3</v>
      </c>
      <c r="H41" s="17">
        <v>0.1</v>
      </c>
      <c r="I41" s="17">
        <v>0.1</v>
      </c>
      <c r="J41" s="17">
        <v>0.1</v>
      </c>
      <c r="K41" s="17">
        <v>0.1</v>
      </c>
      <c r="L41" s="17">
        <v>0.1</v>
      </c>
      <c r="M41" s="17">
        <v>0.1</v>
      </c>
      <c r="N41" s="17">
        <v>0.1</v>
      </c>
      <c r="O41" s="17">
        <v>0.1</v>
      </c>
      <c r="P41" s="15"/>
      <c r="Q41" s="17">
        <v>0.1</v>
      </c>
      <c r="R41" s="15"/>
      <c r="S41" s="17">
        <v>0.1</v>
      </c>
      <c r="T41" s="17">
        <v>0.1</v>
      </c>
      <c r="U41" s="17">
        <v>0.1</v>
      </c>
      <c r="V41" s="17">
        <v>0.1</v>
      </c>
      <c r="W41" s="17">
        <v>0.1</v>
      </c>
    </row>
    <row r="42" spans="1:23" x14ac:dyDescent="0.25">
      <c r="A42" s="1" t="s">
        <v>93</v>
      </c>
      <c r="B42" s="56" t="s">
        <v>59</v>
      </c>
      <c r="C42" s="9">
        <v>0.49</v>
      </c>
      <c r="D42" s="1"/>
      <c r="E42" s="15"/>
      <c r="F42" s="15"/>
      <c r="G42" s="15"/>
      <c r="H42" s="15"/>
      <c r="I42" s="17">
        <v>0.47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x14ac:dyDescent="0.25">
      <c r="A43" s="1" t="s">
        <v>115</v>
      </c>
      <c r="B43" s="56" t="s">
        <v>94</v>
      </c>
      <c r="C43" s="9">
        <v>0.34</v>
      </c>
      <c r="D43" s="1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7">
        <v>0.28000000000000003</v>
      </c>
      <c r="W43" s="15"/>
    </row>
    <row r="44" spans="1:23" x14ac:dyDescent="0.25">
      <c r="A44" s="1" t="s">
        <v>95</v>
      </c>
      <c r="B44" s="56" t="s">
        <v>151</v>
      </c>
      <c r="C44" s="9">
        <v>1.73</v>
      </c>
      <c r="D44" s="1"/>
      <c r="E44" s="15"/>
      <c r="F44" s="15"/>
      <c r="G44" s="15"/>
      <c r="H44" s="15"/>
      <c r="I44" s="15"/>
      <c r="J44" s="15"/>
      <c r="K44" s="17">
        <v>1.73</v>
      </c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x14ac:dyDescent="0.25">
      <c r="A45" s="1" t="s">
        <v>152</v>
      </c>
      <c r="B45" s="56" t="s">
        <v>60</v>
      </c>
      <c r="C45" s="9">
        <v>0.15</v>
      </c>
      <c r="D45" s="1"/>
      <c r="E45" s="17">
        <v>0.15</v>
      </c>
      <c r="F45" s="17">
        <v>0.15</v>
      </c>
      <c r="G45" s="15"/>
      <c r="H45" s="15"/>
      <c r="I45" s="15"/>
      <c r="J45" s="17">
        <v>0.15</v>
      </c>
      <c r="K45" s="17">
        <v>0.15</v>
      </c>
      <c r="L45" s="15"/>
      <c r="M45" s="15"/>
      <c r="N45" s="15"/>
      <c r="O45" s="17">
        <v>0.15</v>
      </c>
      <c r="P45" s="15"/>
      <c r="Q45" s="15"/>
      <c r="R45" s="15"/>
      <c r="S45" s="15"/>
      <c r="T45" s="15"/>
      <c r="U45" s="15"/>
      <c r="V45" s="15"/>
      <c r="W45" s="15"/>
    </row>
    <row r="46" spans="1:23" x14ac:dyDescent="0.25">
      <c r="A46" s="1" t="s">
        <v>153</v>
      </c>
      <c r="B46" s="56" t="s">
        <v>88</v>
      </c>
      <c r="C46" s="9">
        <v>0.33</v>
      </c>
      <c r="D46" s="1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x14ac:dyDescent="0.25">
      <c r="A47" s="1" t="s">
        <v>96</v>
      </c>
      <c r="B47" s="56" t="s">
        <v>88</v>
      </c>
      <c r="C47" s="9">
        <v>0.27</v>
      </c>
      <c r="D47" s="1"/>
      <c r="E47" s="15"/>
      <c r="F47" s="15"/>
      <c r="G47" s="15"/>
      <c r="H47" s="15"/>
      <c r="I47" s="15"/>
      <c r="J47" s="15"/>
      <c r="K47" s="15"/>
      <c r="L47" s="15"/>
      <c r="M47" s="17">
        <v>0.27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18.75" x14ac:dyDescent="0.3">
      <c r="A48" s="49" t="s">
        <v>173</v>
      </c>
      <c r="B48" s="12"/>
      <c r="C48" s="12"/>
      <c r="D48" s="47">
        <f>SUM(D2:D47)</f>
        <v>1.35</v>
      </c>
      <c r="E48" s="47">
        <f t="shared" ref="E48:M48" si="0">SUM(E2:E47)</f>
        <v>1.8299999999999998</v>
      </c>
      <c r="F48" s="47">
        <f t="shared" si="0"/>
        <v>4.93</v>
      </c>
      <c r="G48" s="48">
        <f t="shared" si="0"/>
        <v>4.8600000000000003</v>
      </c>
      <c r="H48" s="48">
        <f t="shared" si="0"/>
        <v>6.3299999999999992</v>
      </c>
      <c r="I48" s="48">
        <f t="shared" si="0"/>
        <v>5.339999999999999</v>
      </c>
      <c r="J48" s="48">
        <f t="shared" si="0"/>
        <v>9.1199999999999992</v>
      </c>
      <c r="K48" s="48">
        <f t="shared" si="0"/>
        <v>3.87</v>
      </c>
      <c r="L48" s="48">
        <f t="shared" si="0"/>
        <v>5.43</v>
      </c>
      <c r="M48" s="48">
        <f t="shared" si="0"/>
        <v>3.58</v>
      </c>
      <c r="N48" s="48">
        <f t="shared" ref="N48" si="1">SUM(N2:N47)</f>
        <v>6.7099999999999991</v>
      </c>
      <c r="O48" s="48">
        <f t="shared" ref="O48" si="2">SUM(O2:O47)</f>
        <v>3.99</v>
      </c>
      <c r="P48" s="48">
        <f t="shared" ref="P48" si="3">SUM(P2:P47)</f>
        <v>1.65</v>
      </c>
      <c r="Q48" s="48">
        <f t="shared" ref="Q48" si="4">SUM(Q2:Q47)</f>
        <v>2.19</v>
      </c>
      <c r="R48" s="48">
        <f t="shared" ref="R48" si="5">SUM(R2:R47)</f>
        <v>3.83</v>
      </c>
      <c r="S48" s="48">
        <f t="shared" ref="S48" si="6">SUM(S2:S47)</f>
        <v>2.2200000000000002</v>
      </c>
      <c r="T48" s="48">
        <f t="shared" ref="T48" si="7">SUM(T2:T47)</f>
        <v>2.1300000000000003</v>
      </c>
      <c r="U48" s="48">
        <f t="shared" ref="U48" si="8">SUM(U2:U47)</f>
        <v>5.51</v>
      </c>
      <c r="V48" s="48">
        <f t="shared" ref="V48" si="9">SUM(V2:V47)</f>
        <v>3.7799999999999994</v>
      </c>
      <c r="W48" s="48">
        <f t="shared" ref="W48" si="10">SUM(W2:W47)</f>
        <v>2.37</v>
      </c>
    </row>
    <row r="49" spans="1:23" ht="18.75" x14ac:dyDescent="0.3">
      <c r="A49" s="60" t="s">
        <v>261</v>
      </c>
      <c r="B49" s="61"/>
      <c r="C49" s="61"/>
      <c r="D49" s="62">
        <v>30</v>
      </c>
      <c r="E49" s="62">
        <v>60</v>
      </c>
      <c r="F49" s="62">
        <v>75</v>
      </c>
      <c r="G49" s="62">
        <v>60</v>
      </c>
      <c r="H49" s="62">
        <v>60</v>
      </c>
      <c r="I49" s="62">
        <v>60</v>
      </c>
      <c r="J49" s="62">
        <v>60</v>
      </c>
      <c r="K49" s="62">
        <v>60</v>
      </c>
      <c r="L49" s="62">
        <v>60</v>
      </c>
      <c r="M49" s="62">
        <v>60</v>
      </c>
      <c r="N49" s="62">
        <v>60</v>
      </c>
      <c r="O49" s="62">
        <v>60</v>
      </c>
      <c r="P49" s="63" t="s">
        <v>262</v>
      </c>
      <c r="Q49" s="62">
        <v>30</v>
      </c>
      <c r="R49" s="62">
        <v>30</v>
      </c>
      <c r="S49" s="62">
        <v>30</v>
      </c>
      <c r="T49" s="62">
        <v>30</v>
      </c>
      <c r="U49" s="62">
        <v>30</v>
      </c>
      <c r="V49" s="62">
        <v>30</v>
      </c>
      <c r="W49" s="62">
        <v>30</v>
      </c>
    </row>
    <row r="50" spans="1:23" x14ac:dyDescent="0.25">
      <c r="D50" s="45" t="s">
        <v>155</v>
      </c>
      <c r="E50" s="45"/>
      <c r="F50" s="45"/>
    </row>
    <row r="51" spans="1:23" x14ac:dyDescent="0.25">
      <c r="D51" s="45" t="s">
        <v>170</v>
      </c>
      <c r="E51" s="45"/>
      <c r="F51" s="45"/>
      <c r="I51" s="46"/>
    </row>
    <row r="52" spans="1:23" x14ac:dyDescent="0.25">
      <c r="D52" s="45" t="s">
        <v>171</v>
      </c>
      <c r="E52" s="45"/>
      <c r="F52" s="45"/>
    </row>
    <row r="53" spans="1:23" x14ac:dyDescent="0.25">
      <c r="D53" s="45" t="s">
        <v>172</v>
      </c>
      <c r="E53" s="45"/>
      <c r="F53" s="45"/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3184E-E042-44FF-9F34-D52C13D33BB5}">
  <dimension ref="A1:L34"/>
  <sheetViews>
    <sheetView zoomScale="110" zoomScaleNormal="110" workbookViewId="0">
      <pane ySplit="1" topLeftCell="A13" activePane="bottomLeft" state="frozen"/>
      <selection pane="bottomLeft" activeCell="L35" sqref="L35"/>
    </sheetView>
  </sheetViews>
  <sheetFormatPr defaultRowHeight="15" x14ac:dyDescent="0.25"/>
  <cols>
    <col min="1" max="1" width="49.140625" customWidth="1"/>
    <col min="2" max="2" width="10.7109375" customWidth="1"/>
    <col min="3" max="3" width="9.5703125" customWidth="1"/>
    <col min="4" max="6" width="12" customWidth="1"/>
    <col min="7" max="7" width="16.7109375" customWidth="1"/>
    <col min="8" max="9" width="16.42578125" customWidth="1"/>
    <col min="10" max="11" width="15.140625" customWidth="1"/>
    <col min="12" max="12" width="16.7109375" customWidth="1"/>
    <col min="13" max="13" width="15.85546875" customWidth="1"/>
    <col min="14" max="14" width="21.42578125" customWidth="1"/>
  </cols>
  <sheetData>
    <row r="1" spans="1:12" ht="66.75" customHeight="1" x14ac:dyDescent="0.25">
      <c r="A1" s="51" t="s">
        <v>56</v>
      </c>
      <c r="B1" s="52" t="s">
        <v>181</v>
      </c>
      <c r="C1" s="51" t="s">
        <v>182</v>
      </c>
      <c r="D1" s="53" t="s">
        <v>180</v>
      </c>
      <c r="E1" s="52" t="s">
        <v>175</v>
      </c>
      <c r="F1" s="54" t="s">
        <v>176</v>
      </c>
      <c r="G1" s="52" t="s">
        <v>177</v>
      </c>
      <c r="H1" s="52" t="s">
        <v>178</v>
      </c>
      <c r="I1" s="54" t="s">
        <v>154</v>
      </c>
      <c r="J1" s="54" t="s">
        <v>179</v>
      </c>
      <c r="K1" s="54" t="s">
        <v>267</v>
      </c>
      <c r="L1" s="54" t="s">
        <v>268</v>
      </c>
    </row>
    <row r="2" spans="1:12" ht="15.75" x14ac:dyDescent="0.25">
      <c r="A2" s="66" t="s">
        <v>264</v>
      </c>
      <c r="B2" s="67">
        <v>250</v>
      </c>
      <c r="C2" s="55">
        <v>10</v>
      </c>
      <c r="D2" s="24">
        <v>0.1</v>
      </c>
      <c r="E2" s="64"/>
      <c r="F2" s="65"/>
      <c r="G2" s="64"/>
      <c r="H2" s="64"/>
      <c r="I2" s="65"/>
      <c r="J2" s="65"/>
      <c r="K2" s="17">
        <v>0.05</v>
      </c>
      <c r="L2" s="65"/>
    </row>
    <row r="3" spans="1:12" x14ac:dyDescent="0.25">
      <c r="A3" s="1" t="s">
        <v>197</v>
      </c>
      <c r="B3" s="3">
        <v>250</v>
      </c>
      <c r="C3" s="55">
        <v>10</v>
      </c>
      <c r="D3" s="24">
        <v>0.25280000000000002</v>
      </c>
      <c r="E3" s="17">
        <v>0.25</v>
      </c>
      <c r="F3" s="15"/>
      <c r="G3" s="17">
        <v>0.25</v>
      </c>
      <c r="H3" s="17">
        <v>0.25</v>
      </c>
      <c r="I3" s="15"/>
      <c r="J3" s="15"/>
      <c r="K3" s="17">
        <v>0.1</v>
      </c>
      <c r="L3" s="15"/>
    </row>
    <row r="4" spans="1:12" x14ac:dyDescent="0.25">
      <c r="A4" s="1" t="s">
        <v>118</v>
      </c>
      <c r="B4" s="3">
        <v>250</v>
      </c>
      <c r="C4" s="55">
        <v>10</v>
      </c>
      <c r="D4" s="24">
        <v>0.31</v>
      </c>
      <c r="E4" s="15"/>
      <c r="F4" s="15"/>
      <c r="G4" s="15"/>
      <c r="H4" s="15"/>
      <c r="I4" s="17">
        <v>0.31</v>
      </c>
      <c r="J4" s="17">
        <v>0.31</v>
      </c>
      <c r="K4" s="26"/>
      <c r="L4" s="17">
        <v>0.1</v>
      </c>
    </row>
    <row r="5" spans="1:12" x14ac:dyDescent="0.25">
      <c r="A5" s="1" t="s">
        <v>219</v>
      </c>
      <c r="B5" s="3">
        <v>250</v>
      </c>
      <c r="C5" s="55">
        <v>8</v>
      </c>
      <c r="D5" s="24">
        <v>0.33</v>
      </c>
      <c r="E5" s="17">
        <v>0.33</v>
      </c>
      <c r="F5" s="15"/>
      <c r="G5" s="17">
        <v>0.33</v>
      </c>
      <c r="H5" s="17">
        <v>0.33</v>
      </c>
      <c r="I5" s="15"/>
      <c r="J5" s="15"/>
      <c r="K5" s="26"/>
      <c r="L5" s="26"/>
    </row>
    <row r="6" spans="1:12" x14ac:dyDescent="0.25">
      <c r="A6" s="1" t="s">
        <v>220</v>
      </c>
      <c r="B6" s="3">
        <v>500</v>
      </c>
      <c r="C6" s="55">
        <v>20</v>
      </c>
      <c r="D6" s="24">
        <v>0.57999999999999996</v>
      </c>
      <c r="E6" s="15"/>
      <c r="F6" s="17">
        <v>0.57999999999999996</v>
      </c>
      <c r="G6" s="17">
        <v>0.57999999999999996</v>
      </c>
      <c r="H6" s="15"/>
      <c r="I6" s="15"/>
      <c r="J6" s="15"/>
      <c r="K6" s="17">
        <v>0.1</v>
      </c>
      <c r="L6" s="26"/>
    </row>
    <row r="7" spans="1:12" x14ac:dyDescent="0.25">
      <c r="A7" s="1" t="s">
        <v>221</v>
      </c>
      <c r="B7" s="3">
        <v>500</v>
      </c>
      <c r="C7" s="55">
        <v>20</v>
      </c>
      <c r="D7" s="24">
        <v>0.63</v>
      </c>
      <c r="E7" s="15"/>
      <c r="F7" s="15"/>
      <c r="G7" s="15"/>
      <c r="H7" s="17">
        <v>0.64</v>
      </c>
      <c r="I7" s="15"/>
      <c r="J7" s="15"/>
      <c r="K7" s="26"/>
      <c r="L7" s="26"/>
    </row>
    <row r="8" spans="1:12" x14ac:dyDescent="0.25">
      <c r="A8" s="1" t="s">
        <v>222</v>
      </c>
      <c r="B8" s="3">
        <v>500</v>
      </c>
      <c r="C8" s="55">
        <v>20</v>
      </c>
      <c r="D8" s="24">
        <v>0.54239999999999999</v>
      </c>
      <c r="E8" s="15"/>
      <c r="F8" s="15"/>
      <c r="G8" s="15"/>
      <c r="H8" s="15"/>
      <c r="I8" s="15"/>
      <c r="J8" s="17">
        <v>0.54</v>
      </c>
      <c r="K8" s="26"/>
      <c r="L8" s="26"/>
    </row>
    <row r="9" spans="1:12" x14ac:dyDescent="0.25">
      <c r="A9" s="1" t="s">
        <v>223</v>
      </c>
      <c r="B9" s="3">
        <v>500</v>
      </c>
      <c r="C9" s="55">
        <v>20</v>
      </c>
      <c r="D9" s="24">
        <v>0.59</v>
      </c>
      <c r="E9" s="15"/>
      <c r="F9" s="15"/>
      <c r="G9" s="15"/>
      <c r="H9" s="15"/>
      <c r="I9" s="15"/>
      <c r="J9" s="15"/>
      <c r="K9" s="26"/>
      <c r="L9" s="26"/>
    </row>
    <row r="10" spans="1:12" x14ac:dyDescent="0.25">
      <c r="A10" s="1" t="s">
        <v>224</v>
      </c>
      <c r="B10" s="3">
        <v>500</v>
      </c>
      <c r="C10" s="55">
        <v>20</v>
      </c>
      <c r="D10" s="24">
        <v>0.57999999999999996</v>
      </c>
      <c r="E10" s="15"/>
      <c r="F10" s="15"/>
      <c r="G10" s="15"/>
      <c r="H10" s="15"/>
      <c r="I10" s="15"/>
      <c r="J10" s="15"/>
      <c r="K10" s="26"/>
      <c r="L10" s="26"/>
    </row>
    <row r="11" spans="1:12" x14ac:dyDescent="0.25">
      <c r="A11" s="1" t="s">
        <v>225</v>
      </c>
      <c r="B11" s="3">
        <v>500</v>
      </c>
      <c r="C11" s="55">
        <v>20</v>
      </c>
      <c r="D11" s="24">
        <v>0.54239999999999999</v>
      </c>
      <c r="E11" s="15"/>
      <c r="F11" s="15"/>
      <c r="G11" s="15"/>
      <c r="H11" s="15"/>
      <c r="I11" s="15"/>
      <c r="J11" s="15"/>
      <c r="K11" s="26"/>
      <c r="L11" s="26"/>
    </row>
    <row r="12" spans="1:12" x14ac:dyDescent="0.25">
      <c r="A12" s="1" t="s">
        <v>194</v>
      </c>
      <c r="B12" s="3">
        <v>100</v>
      </c>
      <c r="C12" s="55">
        <v>3</v>
      </c>
      <c r="D12" s="24">
        <v>0.26</v>
      </c>
      <c r="E12" s="15"/>
      <c r="F12" s="15"/>
      <c r="G12" s="17">
        <v>0.26</v>
      </c>
      <c r="H12" s="15"/>
      <c r="I12" s="15"/>
      <c r="J12" s="15"/>
      <c r="K12" s="26"/>
      <c r="L12" s="26"/>
    </row>
    <row r="13" spans="1:12" x14ac:dyDescent="0.25">
      <c r="A13" s="1" t="s">
        <v>226</v>
      </c>
      <c r="B13" s="3">
        <v>100</v>
      </c>
      <c r="C13" s="55">
        <v>3</v>
      </c>
      <c r="D13" s="24">
        <v>0.26</v>
      </c>
      <c r="E13" s="15"/>
      <c r="F13" s="15"/>
      <c r="G13" s="15"/>
      <c r="H13" s="17">
        <v>0.26</v>
      </c>
      <c r="I13" s="15"/>
      <c r="J13" s="15"/>
      <c r="K13" s="26"/>
      <c r="L13" s="26"/>
    </row>
    <row r="14" spans="1:12" x14ac:dyDescent="0.25">
      <c r="A14" s="1" t="s">
        <v>227</v>
      </c>
      <c r="B14" s="3">
        <v>100</v>
      </c>
      <c r="C14" s="55">
        <v>3</v>
      </c>
      <c r="D14" s="24">
        <v>0.26</v>
      </c>
      <c r="E14" s="15"/>
      <c r="F14" s="15"/>
      <c r="G14" s="15"/>
      <c r="H14" s="15"/>
      <c r="I14" s="15"/>
      <c r="J14" s="15"/>
      <c r="K14" s="26"/>
      <c r="L14" s="26"/>
    </row>
    <row r="15" spans="1:12" x14ac:dyDescent="0.25">
      <c r="A15" s="1" t="s">
        <v>257</v>
      </c>
      <c r="B15" s="3">
        <v>100</v>
      </c>
      <c r="C15" s="55">
        <v>3</v>
      </c>
      <c r="D15" s="24">
        <v>0.28999999999999998</v>
      </c>
      <c r="E15" s="15"/>
      <c r="F15" s="15"/>
      <c r="G15" s="15"/>
      <c r="H15" s="15"/>
      <c r="I15" s="15"/>
      <c r="J15" s="15"/>
      <c r="K15" s="26"/>
      <c r="L15" s="26"/>
    </row>
    <row r="16" spans="1:12" x14ac:dyDescent="0.25">
      <c r="A16" s="1" t="s">
        <v>258</v>
      </c>
      <c r="B16" s="3">
        <v>100</v>
      </c>
      <c r="C16" s="55">
        <v>3</v>
      </c>
      <c r="D16" s="24">
        <v>0.28999999999999998</v>
      </c>
      <c r="E16" s="15"/>
      <c r="F16" s="15"/>
      <c r="G16" s="15"/>
      <c r="H16" s="15"/>
      <c r="I16" s="17">
        <v>0.28999999999999998</v>
      </c>
      <c r="J16" s="15"/>
      <c r="K16" s="26"/>
      <c r="L16" s="26"/>
    </row>
    <row r="17" spans="1:12" x14ac:dyDescent="0.25">
      <c r="A17" s="1" t="s">
        <v>256</v>
      </c>
      <c r="B17" s="3">
        <v>100</v>
      </c>
      <c r="C17" s="55">
        <v>3</v>
      </c>
      <c r="D17" s="24">
        <v>0.28999999999999998</v>
      </c>
      <c r="E17" s="15"/>
      <c r="F17" s="15"/>
      <c r="G17" s="15"/>
      <c r="H17" s="15"/>
      <c r="I17" s="15"/>
      <c r="J17" s="17">
        <v>0.28999999999999998</v>
      </c>
      <c r="K17" s="26"/>
      <c r="L17" s="26"/>
    </row>
    <row r="18" spans="1:12" x14ac:dyDescent="0.25">
      <c r="A18" s="1" t="s">
        <v>198</v>
      </c>
      <c r="B18" s="3">
        <v>1000</v>
      </c>
      <c r="C18" s="55">
        <v>100</v>
      </c>
      <c r="D18" s="24">
        <v>1.9159999999999999</v>
      </c>
      <c r="E18" s="15"/>
      <c r="F18" s="15"/>
      <c r="G18" s="15"/>
      <c r="H18" s="17">
        <v>1.92</v>
      </c>
      <c r="I18" s="17">
        <v>1.92</v>
      </c>
      <c r="J18" s="15"/>
      <c r="K18" s="26"/>
      <c r="L18" s="26"/>
    </row>
    <row r="19" spans="1:12" x14ac:dyDescent="0.25">
      <c r="A19" s="1" t="s">
        <v>196</v>
      </c>
      <c r="B19" s="3">
        <v>1000</v>
      </c>
      <c r="C19" s="55">
        <v>100</v>
      </c>
      <c r="D19" s="24">
        <v>1.9800000000000002</v>
      </c>
      <c r="E19" s="15"/>
      <c r="F19" s="17">
        <v>1.98</v>
      </c>
      <c r="G19" s="17">
        <v>1.98</v>
      </c>
      <c r="H19" s="15"/>
      <c r="I19" s="15"/>
      <c r="J19" s="15"/>
      <c r="K19" s="26"/>
      <c r="L19" s="26"/>
    </row>
    <row r="20" spans="1:12" x14ac:dyDescent="0.25">
      <c r="A20" s="1" t="s">
        <v>237</v>
      </c>
      <c r="B20" s="3">
        <v>1000</v>
      </c>
      <c r="C20" s="55">
        <v>100</v>
      </c>
      <c r="D20" s="24">
        <v>1.73</v>
      </c>
      <c r="E20" s="15"/>
      <c r="F20" s="15"/>
      <c r="G20" s="15"/>
      <c r="H20" s="15"/>
      <c r="I20" s="15"/>
      <c r="J20" s="17">
        <v>1.73</v>
      </c>
      <c r="K20" s="26"/>
      <c r="L20" s="26"/>
    </row>
    <row r="21" spans="1:12" x14ac:dyDescent="0.25">
      <c r="A21" s="1" t="s">
        <v>228</v>
      </c>
      <c r="B21" s="3">
        <v>250</v>
      </c>
      <c r="C21" s="55">
        <v>10</v>
      </c>
      <c r="D21" s="24">
        <v>0.39880000000000004</v>
      </c>
      <c r="E21" s="17">
        <v>0.4</v>
      </c>
      <c r="F21" s="17">
        <v>0.4</v>
      </c>
      <c r="G21" s="17">
        <v>0.4</v>
      </c>
      <c r="H21" s="15"/>
      <c r="I21" s="15"/>
      <c r="J21" s="17">
        <v>0.4</v>
      </c>
      <c r="K21" s="26"/>
      <c r="L21" s="26"/>
    </row>
    <row r="22" spans="1:12" x14ac:dyDescent="0.25">
      <c r="A22" s="1" t="s">
        <v>119</v>
      </c>
      <c r="B22" s="3">
        <v>250</v>
      </c>
      <c r="C22" s="55">
        <v>10</v>
      </c>
      <c r="D22" s="24">
        <v>0.51280000000000003</v>
      </c>
      <c r="E22" s="15"/>
      <c r="F22" s="15"/>
      <c r="G22" s="15"/>
      <c r="H22" s="17">
        <v>0.51</v>
      </c>
      <c r="I22" s="17">
        <v>0.51</v>
      </c>
      <c r="J22" s="15"/>
      <c r="K22" s="26"/>
      <c r="L22" s="26"/>
    </row>
    <row r="23" spans="1:12" x14ac:dyDescent="0.25">
      <c r="A23" s="1" t="s">
        <v>120</v>
      </c>
      <c r="B23" s="3">
        <v>250</v>
      </c>
      <c r="C23" s="55">
        <v>10</v>
      </c>
      <c r="D23" s="24">
        <v>0.36319999999999997</v>
      </c>
      <c r="E23" s="15"/>
      <c r="F23" s="15"/>
      <c r="G23" s="15"/>
      <c r="H23" s="15"/>
      <c r="I23" s="15"/>
      <c r="J23" s="15"/>
      <c r="K23" s="17">
        <v>0.2</v>
      </c>
      <c r="L23" s="26"/>
    </row>
    <row r="24" spans="1:12" x14ac:dyDescent="0.25">
      <c r="A24" s="1" t="s">
        <v>199</v>
      </c>
      <c r="B24" s="3">
        <v>250</v>
      </c>
      <c r="C24" s="55">
        <v>5</v>
      </c>
      <c r="D24" s="24">
        <v>0.13</v>
      </c>
      <c r="E24" s="15"/>
      <c r="F24" s="15"/>
      <c r="G24" s="15"/>
      <c r="H24" s="15"/>
      <c r="I24" s="15"/>
      <c r="J24" s="17">
        <v>0.13</v>
      </c>
      <c r="K24" s="26"/>
      <c r="L24" s="17">
        <v>0.1</v>
      </c>
    </row>
    <row r="25" spans="1:12" x14ac:dyDescent="0.25">
      <c r="A25" s="1" t="s">
        <v>229</v>
      </c>
      <c r="B25" s="3">
        <v>250</v>
      </c>
      <c r="C25" s="55">
        <v>5</v>
      </c>
      <c r="D25" s="24">
        <v>0.24120000000000003</v>
      </c>
      <c r="E25" s="15"/>
      <c r="F25" s="15"/>
      <c r="G25" s="17">
        <v>0.24</v>
      </c>
      <c r="H25" s="15"/>
      <c r="I25" s="15"/>
      <c r="J25" s="15"/>
      <c r="K25" s="26"/>
      <c r="L25" s="26"/>
    </row>
    <row r="26" spans="1:12" x14ac:dyDescent="0.25">
      <c r="A26" s="1" t="s">
        <v>265</v>
      </c>
      <c r="B26" s="3">
        <v>250</v>
      </c>
      <c r="C26" s="55">
        <v>5</v>
      </c>
      <c r="D26" s="15">
        <v>0.12</v>
      </c>
      <c r="E26" s="17">
        <v>0.12</v>
      </c>
      <c r="F26" s="17">
        <v>0.12</v>
      </c>
      <c r="G26" s="17">
        <v>0.12</v>
      </c>
      <c r="H26" s="17">
        <v>0.12</v>
      </c>
      <c r="I26" s="17">
        <v>0.12</v>
      </c>
      <c r="J26" s="17">
        <v>0.12</v>
      </c>
      <c r="K26" s="26"/>
      <c r="L26" s="17">
        <v>0.1</v>
      </c>
    </row>
    <row r="27" spans="1:12" x14ac:dyDescent="0.25">
      <c r="A27" s="1" t="s">
        <v>266</v>
      </c>
      <c r="B27" s="3">
        <v>200</v>
      </c>
      <c r="C27" s="55">
        <v>5</v>
      </c>
      <c r="D27" s="15">
        <v>0.2</v>
      </c>
      <c r="E27" s="15"/>
      <c r="F27" s="15"/>
      <c r="G27" s="15"/>
      <c r="H27" s="15"/>
      <c r="I27" s="15"/>
      <c r="J27" s="15"/>
      <c r="K27" s="17">
        <v>0.2</v>
      </c>
      <c r="L27" s="26"/>
    </row>
    <row r="28" spans="1:12" x14ac:dyDescent="0.25">
      <c r="A28" s="1" t="s">
        <v>129</v>
      </c>
      <c r="B28" s="3">
        <v>500</v>
      </c>
      <c r="C28" s="55">
        <v>3</v>
      </c>
      <c r="D28" s="15">
        <v>7.0000000000000007E-2</v>
      </c>
      <c r="E28" s="15"/>
      <c r="F28" s="15"/>
      <c r="G28" s="15"/>
      <c r="H28" s="15"/>
      <c r="I28" s="15"/>
      <c r="J28" s="15"/>
      <c r="K28" s="26"/>
      <c r="L28" s="17">
        <v>0.1</v>
      </c>
    </row>
    <row r="29" spans="1:12" x14ac:dyDescent="0.25">
      <c r="A29" s="1" t="s">
        <v>130</v>
      </c>
      <c r="B29" s="3">
        <v>500</v>
      </c>
      <c r="C29" s="55">
        <v>3</v>
      </c>
      <c r="D29" s="15">
        <v>7.0000000000000007E-2</v>
      </c>
      <c r="E29" s="15"/>
      <c r="F29" s="15"/>
      <c r="G29" s="15"/>
      <c r="H29" s="15"/>
      <c r="I29" s="15"/>
      <c r="J29" s="15"/>
      <c r="K29" s="15"/>
      <c r="L29" s="17">
        <v>0.1</v>
      </c>
    </row>
    <row r="30" spans="1:12" x14ac:dyDescent="0.25">
      <c r="A30" s="1" t="s">
        <v>131</v>
      </c>
      <c r="B30" s="3">
        <v>500</v>
      </c>
      <c r="C30" s="55">
        <v>3</v>
      </c>
      <c r="D30" s="15">
        <v>7.0000000000000007E-2</v>
      </c>
      <c r="E30" s="15"/>
      <c r="F30" s="15"/>
      <c r="G30" s="15"/>
      <c r="H30" s="15"/>
      <c r="I30" s="15"/>
      <c r="J30" s="15"/>
      <c r="K30" s="15"/>
      <c r="L30" s="17">
        <v>0.1</v>
      </c>
    </row>
    <row r="31" spans="1:12" x14ac:dyDescent="0.25">
      <c r="A31" s="1" t="s">
        <v>263</v>
      </c>
      <c r="B31" s="3">
        <v>500</v>
      </c>
      <c r="C31" s="55">
        <v>1.5</v>
      </c>
      <c r="D31" s="15">
        <v>0.04</v>
      </c>
      <c r="E31" s="15"/>
      <c r="F31" s="15"/>
      <c r="G31" s="15"/>
      <c r="H31" s="15"/>
      <c r="I31" s="15"/>
      <c r="J31" s="15"/>
      <c r="K31" s="15"/>
      <c r="L31" s="15"/>
    </row>
    <row r="32" spans="1:12" x14ac:dyDescent="0.25">
      <c r="A32" s="1" t="s">
        <v>249</v>
      </c>
      <c r="B32" s="3">
        <v>250</v>
      </c>
      <c r="C32" s="55">
        <v>1.5</v>
      </c>
      <c r="D32" s="15">
        <v>0.18</v>
      </c>
      <c r="E32" s="15"/>
      <c r="F32" s="15"/>
      <c r="G32" s="15"/>
      <c r="H32" s="15"/>
      <c r="I32" s="15"/>
      <c r="J32" s="15"/>
      <c r="K32" s="17">
        <v>0.18</v>
      </c>
      <c r="L32" s="15"/>
    </row>
    <row r="33" spans="1:12" ht="18.75" x14ac:dyDescent="0.3">
      <c r="A33" s="49" t="s">
        <v>173</v>
      </c>
      <c r="B33" s="49"/>
      <c r="C33" s="49"/>
      <c r="D33" s="49"/>
      <c r="E33" s="59">
        <f t="shared" ref="E33:J33" si="0">SUM(E3:E30)</f>
        <v>1.1000000000000001</v>
      </c>
      <c r="F33" s="59">
        <f t="shared" si="0"/>
        <v>3.08</v>
      </c>
      <c r="G33" s="59">
        <f t="shared" si="0"/>
        <v>4.16</v>
      </c>
      <c r="H33" s="59">
        <f t="shared" si="0"/>
        <v>4.03</v>
      </c>
      <c r="I33" s="59">
        <f t="shared" si="0"/>
        <v>3.1500000000000004</v>
      </c>
      <c r="J33" s="59">
        <f t="shared" si="0"/>
        <v>3.52</v>
      </c>
      <c r="K33" s="59">
        <f>SUM(K2:K32)</f>
        <v>0.83000000000000007</v>
      </c>
      <c r="L33" s="59">
        <f>SUM(L2:L32)</f>
        <v>0.6</v>
      </c>
    </row>
    <row r="34" spans="1:12" ht="18.75" x14ac:dyDescent="0.3">
      <c r="A34" s="60" t="s">
        <v>261</v>
      </c>
      <c r="B34" s="61"/>
      <c r="C34" s="61"/>
      <c r="D34" s="61"/>
      <c r="E34" s="62">
        <v>30</v>
      </c>
      <c r="F34" s="62">
        <v>60</v>
      </c>
      <c r="G34" s="62">
        <v>60</v>
      </c>
      <c r="H34" s="62">
        <v>60</v>
      </c>
      <c r="I34" s="62">
        <v>60</v>
      </c>
      <c r="J34" s="62">
        <v>45</v>
      </c>
      <c r="K34" s="62">
        <v>30</v>
      </c>
      <c r="L34" s="62">
        <v>30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Skincare </vt:lpstr>
      <vt:lpstr>BodyCare</vt:lpstr>
      <vt:lpstr>Facial Costings Sheet </vt:lpstr>
      <vt:lpstr>Body Costings Sheet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Coffield</dc:creator>
  <cp:lastModifiedBy>matt taylor</cp:lastModifiedBy>
  <dcterms:created xsi:type="dcterms:W3CDTF">2021-04-26T13:08:30Z</dcterms:created>
  <dcterms:modified xsi:type="dcterms:W3CDTF">2023-06-05T13:00:55Z</dcterms:modified>
</cp:coreProperties>
</file>